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00" yWindow="-15" windowWidth="12045" windowHeight="10080" tabRatio="776"/>
  </bookViews>
  <sheets>
    <sheet name="Лист 1" sheetId="11" r:id="rId1"/>
  </sheets>
  <definedNames>
    <definedName name="_xlnm.Print_Titles" localSheetId="0">'Лист 1'!$9:$9</definedName>
    <definedName name="_xlnm.Print_Area" localSheetId="0">'Лист 1'!$A$1:$C$167</definedName>
  </definedNames>
  <calcPr calcId="125725"/>
</workbook>
</file>

<file path=xl/calcChain.xml><?xml version="1.0" encoding="utf-8"?>
<calcChain xmlns="http://schemas.openxmlformats.org/spreadsheetml/2006/main">
  <c r="C149" i="11"/>
  <c r="C156"/>
  <c r="C120"/>
  <c r="C96"/>
  <c r="C31"/>
  <c r="C11"/>
  <c r="C146" l="1"/>
  <c r="C131"/>
  <c r="C115"/>
  <c r="C103"/>
  <c r="C106"/>
  <c r="C142"/>
  <c r="C139"/>
  <c r="C136"/>
  <c r="C83"/>
  <c r="C80"/>
  <c r="C73"/>
  <c r="C59" l="1"/>
  <c r="C50"/>
  <c r="C91"/>
  <c r="C20" l="1"/>
  <c r="C66" l="1"/>
  <c r="C87"/>
  <c r="C70"/>
  <c r="C43"/>
  <c r="C38"/>
  <c r="C24"/>
  <c r="C16"/>
  <c r="C166" l="1"/>
</calcChain>
</file>

<file path=xl/sharedStrings.xml><?xml version="1.0" encoding="utf-8"?>
<sst xmlns="http://schemas.openxmlformats.org/spreadsheetml/2006/main" count="279" uniqueCount="238">
  <si>
    <t>№ п/п</t>
  </si>
  <si>
    <t>в том числе:</t>
  </si>
  <si>
    <t>Муниципальный район</t>
  </si>
  <si>
    <t>Пунгинское сельское поселение</t>
  </si>
  <si>
    <t>Среднеивкинское сельское поселение</t>
  </si>
  <si>
    <t>Сырдинское сельское поселение</t>
  </si>
  <si>
    <t>Чекашевское сельское поселение</t>
  </si>
  <si>
    <t>Пасеговское сельское поселение</t>
  </si>
  <si>
    <t>Большеперелазское сельское поселение</t>
  </si>
  <si>
    <t>Вичевское сельское поселение</t>
  </si>
  <si>
    <t>Омутнинское городское поселение</t>
  </si>
  <si>
    <t>Орловское сельское поселение</t>
  </si>
  <si>
    <t>Ахмановское сельское поселение</t>
  </si>
  <si>
    <t>Безводнинское сельское поселение</t>
  </si>
  <si>
    <t>Ижевское сельское поселение</t>
  </si>
  <si>
    <t>Обуховское сельское поселение</t>
  </si>
  <si>
    <t>Пижанское городское поселение</t>
  </si>
  <si>
    <t>Бобинское сельское поселение</t>
  </si>
  <si>
    <t>Шестаковское сельское поселение</t>
  </si>
  <si>
    <t>Шиховское сельское поселение</t>
  </si>
  <si>
    <t>Ильинское сельское поселение</t>
  </si>
  <si>
    <t>Тужинское городское поселение</t>
  </si>
  <si>
    <t>Уржумское сельское поселение</t>
  </si>
  <si>
    <t>Верховинское сельское поселение</t>
  </si>
  <si>
    <t>Подгорцевское сельское поселение</t>
  </si>
  <si>
    <t>Яранское городское поселение</t>
  </si>
  <si>
    <t>Город Вятские Поляны</t>
  </si>
  <si>
    <t>Город Кирово-Чепецк</t>
  </si>
  <si>
    <t>Город Слободской</t>
  </si>
  <si>
    <t>Город Киров</t>
  </si>
  <si>
    <t>Итого</t>
  </si>
  <si>
    <t xml:space="preserve"> к Закону Кировской области</t>
  </si>
  <si>
    <t>Распределение</t>
  </si>
  <si>
    <t>Сумма
(тыс. рублей)</t>
  </si>
  <si>
    <t>___________</t>
  </si>
  <si>
    <t>Среднешунское сельское поселение</t>
  </si>
  <si>
    <t>Лажское сельское поселение</t>
  </si>
  <si>
    <t>Лузское городское поселение</t>
  </si>
  <si>
    <t>Мурашинское городское поселение</t>
  </si>
  <si>
    <t>Опаринское городское поселение</t>
  </si>
  <si>
    <t>Стрельское сельское поселение</t>
  </si>
  <si>
    <t>Пищальское сельское поселение</t>
  </si>
  <si>
    <t>2.1</t>
  </si>
  <si>
    <t>3.1</t>
  </si>
  <si>
    <t>3.2</t>
  </si>
  <si>
    <t>5.1</t>
  </si>
  <si>
    <t>5.2</t>
  </si>
  <si>
    <t>6.1</t>
  </si>
  <si>
    <t>6.2</t>
  </si>
  <si>
    <t>6.3</t>
  </si>
  <si>
    <t>6.4</t>
  </si>
  <si>
    <t>6.5</t>
  </si>
  <si>
    <t>7.1</t>
  </si>
  <si>
    <t>7.2</t>
  </si>
  <si>
    <t>9.1</t>
  </si>
  <si>
    <t>9.2</t>
  </si>
  <si>
    <t>10.1</t>
  </si>
  <si>
    <t>10.2</t>
  </si>
  <si>
    <t>10.3</t>
  </si>
  <si>
    <t>11.1</t>
  </si>
  <si>
    <t>11.2</t>
  </si>
  <si>
    <t>11.3</t>
  </si>
  <si>
    <t>11.4</t>
  </si>
  <si>
    <t>11.5</t>
  </si>
  <si>
    <t>12.1</t>
  </si>
  <si>
    <t>12.2</t>
  </si>
  <si>
    <t>13.1</t>
  </si>
  <si>
    <t>14.1</t>
  </si>
  <si>
    <t>15.1</t>
  </si>
  <si>
    <t>16.1</t>
  </si>
  <si>
    <t>17.1</t>
  </si>
  <si>
    <t>18.1</t>
  </si>
  <si>
    <t>18.2</t>
  </si>
  <si>
    <t>19.1</t>
  </si>
  <si>
    <t>20.1</t>
  </si>
  <si>
    <t>21.1</t>
  </si>
  <si>
    <t>21.2</t>
  </si>
  <si>
    <t>22.1</t>
  </si>
  <si>
    <t>25.1</t>
  </si>
  <si>
    <t>25.2</t>
  </si>
  <si>
    <t>26.1</t>
  </si>
  <si>
    <t>26.2</t>
  </si>
  <si>
    <t>26.3</t>
  </si>
  <si>
    <t>29.1</t>
  </si>
  <si>
    <t>31.1</t>
  </si>
  <si>
    <t>32.1</t>
  </si>
  <si>
    <t>32.2</t>
  </si>
  <si>
    <t>33.1</t>
  </si>
  <si>
    <t>Афанасьевский район – всего</t>
  </si>
  <si>
    <t>Белохолуницкий район – всего</t>
  </si>
  <si>
    <t>Верхнекамский район – всего</t>
  </si>
  <si>
    <t>Верхошижемский район – всего</t>
  </si>
  <si>
    <t>Вятскополянский район – всего</t>
  </si>
  <si>
    <t>Даровской район – всего</t>
  </si>
  <si>
    <t>Кильмезский муниципальный район – всего</t>
  </si>
  <si>
    <t>Кирово-Чепецкий район – всего</t>
  </si>
  <si>
    <t>Куменский район – всего</t>
  </si>
  <si>
    <t>Лебяжский район – всего</t>
  </si>
  <si>
    <t>Лузский район – всего</t>
  </si>
  <si>
    <t>Малмыжский район – всего</t>
  </si>
  <si>
    <t>Мурашинский район – всего</t>
  </si>
  <si>
    <t>Нолинский район – всего</t>
  </si>
  <si>
    <t>Омутнинский район – всего</t>
  </si>
  <si>
    <t>Опаринский район – всего</t>
  </si>
  <si>
    <t>Оричевский район – всего</t>
  </si>
  <si>
    <t>Ичетовкинское сельское поселение</t>
  </si>
  <si>
    <t>2.2</t>
  </si>
  <si>
    <t>Быдановское сельское поселение</t>
  </si>
  <si>
    <t>Светлополянское городское поселение</t>
  </si>
  <si>
    <t>Даровское городское поселение</t>
  </si>
  <si>
    <t>Пиксурское сельское поселение</t>
  </si>
  <si>
    <t>Мокрецовское сельское поселение</t>
  </si>
  <si>
    <t>Куменское городское поселение</t>
  </si>
  <si>
    <t>14.2</t>
  </si>
  <si>
    <t>14.3</t>
  </si>
  <si>
    <t>Малмыжское городское поселение</t>
  </si>
  <si>
    <t>Новосмаильское сельское поселение</t>
  </si>
  <si>
    <t>Заринское сельское поселение</t>
  </si>
  <si>
    <t>Денисовское сельское поселение</t>
  </si>
  <si>
    <t>Озерницкое сельское поселение</t>
  </si>
  <si>
    <t>Лошкаринское сельское поселение</t>
  </si>
  <si>
    <t>Советское городское поселение</t>
  </si>
  <si>
    <t>Наименование муниципального образования</t>
  </si>
  <si>
    <t>Бурмакинское сельское поселение</t>
  </si>
  <si>
    <t>Кстининское сельское поселение</t>
  </si>
  <si>
    <t>Котельничское сельское поселение</t>
  </si>
  <si>
    <t>Нижнеивкинское городское поселение</t>
  </si>
  <si>
    <t>Михеевское сельское поселение</t>
  </si>
  <si>
    <t>Плотбищенское сельское поселение</t>
  </si>
  <si>
    <t xml:space="preserve">Шварихинское сельское поселение </t>
  </si>
  <si>
    <t>Кучелаповское сельское поселение</t>
  </si>
  <si>
    <t>25</t>
  </si>
  <si>
    <t>26</t>
  </si>
  <si>
    <t xml:space="preserve">Войское сельское поселение </t>
  </si>
  <si>
    <t>27</t>
  </si>
  <si>
    <t>Пинюгское городское поселение</t>
  </si>
  <si>
    <t>28</t>
  </si>
  <si>
    <t>29</t>
  </si>
  <si>
    <t>30</t>
  </si>
  <si>
    <t xml:space="preserve">Закаринское сельское поселение </t>
  </si>
  <si>
    <t xml:space="preserve">Ленинское сельское поселение </t>
  </si>
  <si>
    <t>31</t>
  </si>
  <si>
    <t>32</t>
  </si>
  <si>
    <t>33</t>
  </si>
  <si>
    <t>34</t>
  </si>
  <si>
    <t>35</t>
  </si>
  <si>
    <t>36</t>
  </si>
  <si>
    <t>37</t>
  </si>
  <si>
    <t xml:space="preserve">Загарское сельское поселение </t>
  </si>
  <si>
    <t>Знаменское сельское поселение</t>
  </si>
  <si>
    <t>Кугушергское сельское поселение</t>
  </si>
  <si>
    <t>17.2</t>
  </si>
  <si>
    <t>Котельничский район – всего</t>
  </si>
  <si>
    <t>Орловский район Кировской области – всего</t>
  </si>
  <si>
    <t>Пижанский район – всего</t>
  </si>
  <si>
    <t>Подосиновский район Кировской области – 
всего</t>
  </si>
  <si>
    <t>Слободской район – всего</t>
  </si>
  <si>
    <t>Советский район Кировской области – всего</t>
  </si>
  <si>
    <t>Тужинский район – всего</t>
  </si>
  <si>
    <t>Унинский район – всего</t>
  </si>
  <si>
    <t>Уржумский муниципальный район – всего</t>
  </si>
  <si>
    <t>Шабалинский район – всего</t>
  </si>
  <si>
    <t>Юрьянский район – всего</t>
  </si>
  <si>
    <t>Яранский район – всего</t>
  </si>
  <si>
    <t>25.3</t>
  </si>
  <si>
    <t>4.1</t>
  </si>
  <si>
    <t>4.2</t>
  </si>
  <si>
    <t>5.3</t>
  </si>
  <si>
    <t>5.4</t>
  </si>
  <si>
    <t>5.5</t>
  </si>
  <si>
    <t>9.3</t>
  </si>
  <si>
    <t>10.4</t>
  </si>
  <si>
    <t>10.5</t>
  </si>
  <si>
    <t>10.6</t>
  </si>
  <si>
    <t>10.7</t>
  </si>
  <si>
    <t>12</t>
  </si>
  <si>
    <t>16.2</t>
  </si>
  <si>
    <t>25.4</t>
  </si>
  <si>
    <t>28.1</t>
  </si>
  <si>
    <t>21.3</t>
  </si>
  <si>
    <t>24</t>
  </si>
  <si>
    <t>25.5</t>
  </si>
  <si>
    <t>25.6</t>
  </si>
  <si>
    <t>25.7</t>
  </si>
  <si>
    <t>32.3</t>
  </si>
  <si>
    <t>32.4</t>
  </si>
  <si>
    <t>"Об областном бюджете на 2021 год</t>
  </si>
  <si>
    <t xml:space="preserve"> и на плановый период 2022 и 2023 годов"</t>
  </si>
  <si>
    <t>Арбажский муниципальный округ</t>
  </si>
  <si>
    <t>Лыткинское сельское поселение</t>
  </si>
  <si>
    <t>2.3</t>
  </si>
  <si>
    <t>Зоновское сельское поселение</t>
  </si>
  <si>
    <t>Новобурецкое сельское поселение</t>
  </si>
  <si>
    <t>Омгинское сельское поселение</t>
  </si>
  <si>
    <t>Старопинигерское сельское поселение</t>
  </si>
  <si>
    <t>9.4</t>
  </si>
  <si>
    <t>9.5</t>
  </si>
  <si>
    <t>Карпушинское сельское поселение</t>
  </si>
  <si>
    <t>Комсомольское сельское поселение</t>
  </si>
  <si>
    <t>Красногорское сельское поселение</t>
  </si>
  <si>
    <t>Макарьевское сельское поселение</t>
  </si>
  <si>
    <t>Юбилейное сельское поселение</t>
  </si>
  <si>
    <t>11</t>
  </si>
  <si>
    <t>13</t>
  </si>
  <si>
    <t>Большекитякское сельское поселение</t>
  </si>
  <si>
    <t>Старотушкинское сельское поселение</t>
  </si>
  <si>
    <t>14.4</t>
  </si>
  <si>
    <t>14.5</t>
  </si>
  <si>
    <t>19</t>
  </si>
  <si>
    <t>Восточное городское поселение</t>
  </si>
  <si>
    <t>19.2</t>
  </si>
  <si>
    <t>Коршикское сельское поселение</t>
  </si>
  <si>
    <t>Оричевское городское поселение</t>
  </si>
  <si>
    <t>23</t>
  </si>
  <si>
    <t>27.1</t>
  </si>
  <si>
    <t>Санчурский муниципальный округ</t>
  </si>
  <si>
    <t>Свечинский муниципальный округ</t>
  </si>
  <si>
    <t>Зашижемское сельское поселение</t>
  </si>
  <si>
    <t>Мурыгинское городское поселение</t>
  </si>
  <si>
    <t>18.3</t>
  </si>
  <si>
    <t>19.3</t>
  </si>
  <si>
    <t>19.4</t>
  </si>
  <si>
    <t>19.5</t>
  </si>
  <si>
    <t>20</t>
  </si>
  <si>
    <t>21</t>
  </si>
  <si>
    <t>21.4</t>
  </si>
  <si>
    <t>21.5</t>
  </si>
  <si>
    <t>21.6</t>
  </si>
  <si>
    <t>21.7</t>
  </si>
  <si>
    <t>25.8</t>
  </si>
  <si>
    <t>25.9</t>
  </si>
  <si>
    <t>32.5</t>
  </si>
  <si>
    <t>33.2</t>
  </si>
  <si>
    <t>33.3</t>
  </si>
  <si>
    <t>33.4</t>
  </si>
  <si>
    <t>субсидий местным бюджетам из областного бюджета 
на софинансирование инвестиционных программ и проектов развития общественной инфраструктуры муниципальных образований в Кировской области на 2021 год</t>
  </si>
  <si>
    <t xml:space="preserve"> Приложение 79</t>
  </si>
  <si>
    <t>Фаленский муниципальный округ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</si>
</sst>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.000"/>
    <numFmt numFmtId="166" formatCode="#,##0.0"/>
  </numFmts>
  <fonts count="10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1" fillId="0" borderId="0" applyFont="0" applyFill="0" applyBorder="0" applyAlignment="0" applyProtection="0"/>
  </cellStyleXfs>
  <cellXfs count="49">
    <xf numFmtId="0" fontId="0" fillId="0" borderId="0" xfId="0"/>
    <xf numFmtId="0" fontId="4" fillId="0" borderId="0" xfId="2" applyFont="1"/>
    <xf numFmtId="0" fontId="5" fillId="0" borderId="0" xfId="0" applyFont="1" applyAlignment="1">
      <alignment wrapText="1"/>
    </xf>
    <xf numFmtId="0" fontId="2" fillId="0" borderId="0" xfId="2" applyFont="1" applyAlignment="1">
      <alignment horizontal="left" indent="23"/>
    </xf>
    <xf numFmtId="49" fontId="6" fillId="0" borderId="0" xfId="0" applyNumberFormat="1" applyFont="1" applyAlignment="1"/>
    <xf numFmtId="0" fontId="8" fillId="0" borderId="0" xfId="0" applyFont="1" applyFill="1"/>
    <xf numFmtId="0" fontId="8" fillId="0" borderId="0" xfId="0" applyFont="1"/>
    <xf numFmtId="0" fontId="7" fillId="0" borderId="0" xfId="0" applyFont="1" applyBorder="1" applyAlignment="1">
      <alignment horizontal="center" vertical="top" wrapText="1"/>
    </xf>
    <xf numFmtId="0" fontId="2" fillId="0" borderId="1" xfId="2" applyFont="1" applyBorder="1" applyAlignment="1">
      <alignment horizontal="center" vertical="top"/>
    </xf>
    <xf numFmtId="0" fontId="2" fillId="0" borderId="1" xfId="2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left" vertical="top"/>
    </xf>
    <xf numFmtId="165" fontId="7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left" vertical="top"/>
    </xf>
    <xf numFmtId="165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top"/>
    </xf>
    <xf numFmtId="0" fontId="9" fillId="0" borderId="0" xfId="0" applyFont="1" applyFill="1"/>
    <xf numFmtId="0" fontId="8" fillId="2" borderId="0" xfId="0" applyFont="1" applyFill="1"/>
    <xf numFmtId="0" fontId="7" fillId="0" borderId="1" xfId="0" applyFont="1" applyFill="1" applyBorder="1" applyAlignment="1">
      <alignment horizontal="left" vertical="top"/>
    </xf>
    <xf numFmtId="165" fontId="7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 vertical="top"/>
    </xf>
    <xf numFmtId="165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top"/>
    </xf>
    <xf numFmtId="1" fontId="2" fillId="2" borderId="1" xfId="0" applyNumberFormat="1" applyFont="1" applyFill="1" applyBorder="1" applyAlignment="1">
      <alignment horizontal="center" vertical="top"/>
    </xf>
    <xf numFmtId="0" fontId="7" fillId="0" borderId="0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vertical="top"/>
    </xf>
    <xf numFmtId="0" fontId="4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/>
    </xf>
    <xf numFmtId="0" fontId="2" fillId="0" borderId="1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vertical="top"/>
    </xf>
    <xf numFmtId="0" fontId="7" fillId="0" borderId="1" xfId="0" applyFont="1" applyFill="1" applyBorder="1" applyAlignment="1">
      <alignment vertical="top" wrapText="1"/>
    </xf>
    <xf numFmtId="0" fontId="7" fillId="0" borderId="2" xfId="0" applyFont="1" applyFill="1" applyBorder="1" applyAlignment="1">
      <alignment horizontal="left" vertical="top"/>
    </xf>
    <xf numFmtId="165" fontId="2" fillId="0" borderId="0" xfId="2" applyNumberFormat="1" applyFont="1" applyAlignment="1">
      <alignment horizontal="left" indent="23"/>
    </xf>
    <xf numFmtId="165" fontId="7" fillId="0" borderId="0" xfId="0" applyNumberFormat="1" applyFont="1" applyBorder="1" applyAlignment="1">
      <alignment horizontal="center" vertical="top" wrapText="1"/>
    </xf>
    <xf numFmtId="165" fontId="2" fillId="0" borderId="1" xfId="2" applyNumberFormat="1" applyFont="1" applyBorder="1" applyAlignment="1">
      <alignment horizontal="center" vertical="top" wrapText="1"/>
    </xf>
    <xf numFmtId="165" fontId="7" fillId="2" borderId="1" xfId="0" applyNumberFormat="1" applyFont="1" applyFill="1" applyBorder="1" applyAlignment="1">
      <alignment horizontal="center" vertical="top"/>
    </xf>
    <xf numFmtId="165" fontId="7" fillId="0" borderId="1" xfId="0" applyNumberFormat="1" applyFont="1" applyFill="1" applyBorder="1" applyAlignment="1">
      <alignment horizontal="center" vertical="top"/>
    </xf>
    <xf numFmtId="165" fontId="2" fillId="0" borderId="1" xfId="0" applyNumberFormat="1" applyFont="1" applyFill="1" applyBorder="1" applyAlignment="1">
      <alignment horizontal="center" vertical="top"/>
    </xf>
    <xf numFmtId="165" fontId="8" fillId="0" borderId="0" xfId="0" applyNumberFormat="1" applyFont="1" applyFill="1"/>
    <xf numFmtId="49" fontId="5" fillId="0" borderId="1" xfId="0" applyNumberFormat="1" applyFont="1" applyBorder="1"/>
    <xf numFmtId="0" fontId="4" fillId="0" borderId="1" xfId="0" applyFont="1" applyFill="1" applyBorder="1" applyAlignment="1">
      <alignment horizontal="left" vertical="top" wrapText="1"/>
    </xf>
    <xf numFmtId="166" fontId="2" fillId="2" borderId="1" xfId="0" applyNumberFormat="1" applyFont="1" applyFill="1" applyBorder="1" applyAlignment="1">
      <alignment horizontal="center" vertical="center"/>
    </xf>
    <xf numFmtId="49" fontId="6" fillId="0" borderId="0" xfId="0" applyNumberFormat="1" applyFont="1" applyAlignment="1">
      <alignment horizontal="center"/>
    </xf>
    <xf numFmtId="0" fontId="7" fillId="0" borderId="0" xfId="0" applyFont="1" applyBorder="1" applyAlignment="1">
      <alignment horizontal="center" vertical="top" wrapText="1"/>
    </xf>
    <xf numFmtId="0" fontId="4" fillId="0" borderId="0" xfId="2" applyFont="1" applyAlignment="1">
      <alignment horizontal="left" indent="22"/>
    </xf>
    <xf numFmtId="0" fontId="4" fillId="0" borderId="0" xfId="2" applyFont="1" applyFill="1" applyAlignment="1">
      <alignment horizontal="left" indent="22"/>
    </xf>
    <xf numFmtId="164" fontId="4" fillId="0" borderId="0" xfId="5" applyFont="1" applyAlignment="1">
      <alignment horizontal="left" indent="22"/>
    </xf>
    <xf numFmtId="0" fontId="7" fillId="0" borderId="0" xfId="2" applyFont="1" applyAlignment="1">
      <alignment horizontal="center" vertical="top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Финансовый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86"/>
  <sheetViews>
    <sheetView tabSelected="1" zoomScaleNormal="100" workbookViewId="0">
      <pane ySplit="9" topLeftCell="A10" activePane="bottomLeft" state="frozen"/>
      <selection pane="bottomLeft"/>
    </sheetView>
  </sheetViews>
  <sheetFormatPr defaultRowHeight="18"/>
  <cols>
    <col min="1" max="1" width="11.28515625" style="6" customWidth="1"/>
    <col min="2" max="2" width="62.85546875" style="6" customWidth="1"/>
    <col min="3" max="3" width="21.5703125" style="39" customWidth="1"/>
    <col min="4" max="4" width="9.140625" style="5"/>
    <col min="5" max="16384" width="9.140625" style="6"/>
  </cols>
  <sheetData>
    <row r="1" spans="1:3" s="2" customFormat="1" ht="18.75">
      <c r="A1" s="1"/>
      <c r="B1" s="45" t="s">
        <v>236</v>
      </c>
      <c r="C1" s="45"/>
    </row>
    <row r="2" spans="1:3" s="2" customFormat="1" ht="18.75">
      <c r="A2" s="1"/>
      <c r="B2" s="46" t="s">
        <v>31</v>
      </c>
      <c r="C2" s="46"/>
    </row>
    <row r="3" spans="1:3" s="2" customFormat="1" ht="18.75">
      <c r="A3" s="1"/>
      <c r="B3" s="47" t="s">
        <v>186</v>
      </c>
      <c r="C3" s="47"/>
    </row>
    <row r="4" spans="1:3" s="2" customFormat="1" ht="18.75">
      <c r="A4" s="1"/>
      <c r="B4" s="45" t="s">
        <v>187</v>
      </c>
      <c r="C4" s="45"/>
    </row>
    <row r="5" spans="1:3" s="2" customFormat="1" ht="28.5" customHeight="1">
      <c r="A5" s="1"/>
      <c r="B5" s="3"/>
      <c r="C5" s="33"/>
    </row>
    <row r="6" spans="1:3" s="2" customFormat="1" ht="18.75">
      <c r="A6" s="48" t="s">
        <v>32</v>
      </c>
      <c r="B6" s="48"/>
      <c r="C6" s="48"/>
    </row>
    <row r="7" spans="1:3" ht="81" customHeight="1">
      <c r="A7" s="44" t="s">
        <v>235</v>
      </c>
      <c r="B7" s="44"/>
      <c r="C7" s="44"/>
    </row>
    <row r="8" spans="1:3" ht="6.75" customHeight="1">
      <c r="A8" s="25"/>
      <c r="B8" s="7"/>
      <c r="C8" s="34"/>
    </row>
    <row r="9" spans="1:3" s="5" customFormat="1" ht="39" customHeight="1">
      <c r="A9" s="8" t="s">
        <v>0</v>
      </c>
      <c r="B9" s="9" t="s">
        <v>122</v>
      </c>
      <c r="C9" s="35" t="s">
        <v>33</v>
      </c>
    </row>
    <row r="10" spans="1:3" s="5" customFormat="1" ht="18.75" customHeight="1">
      <c r="A10" s="12">
        <v>1</v>
      </c>
      <c r="B10" s="40" t="s">
        <v>188</v>
      </c>
      <c r="C10" s="11">
        <v>1700.9169999999999</v>
      </c>
    </row>
    <row r="11" spans="1:3" s="5" customFormat="1" ht="18.75">
      <c r="A11" s="12">
        <v>2</v>
      </c>
      <c r="B11" s="10" t="s">
        <v>88</v>
      </c>
      <c r="C11" s="11">
        <f>SUM(C13:C15)</f>
        <v>2539.9160000000002</v>
      </c>
    </row>
    <row r="12" spans="1:3" s="5" customFormat="1" ht="18.75">
      <c r="A12" s="12"/>
      <c r="B12" s="13" t="s">
        <v>1</v>
      </c>
      <c r="C12" s="14"/>
    </row>
    <row r="13" spans="1:3" s="5" customFormat="1" ht="18.75">
      <c r="A13" s="15" t="s">
        <v>42</v>
      </c>
      <c r="B13" s="13" t="s">
        <v>2</v>
      </c>
      <c r="C13" s="14">
        <v>1506.6859999999999</v>
      </c>
    </row>
    <row r="14" spans="1:3" s="5" customFormat="1" ht="18.75">
      <c r="A14" s="15" t="s">
        <v>106</v>
      </c>
      <c r="B14" s="13" t="s">
        <v>105</v>
      </c>
      <c r="C14" s="14">
        <v>495.34100000000001</v>
      </c>
    </row>
    <row r="15" spans="1:3" s="5" customFormat="1" ht="18.75">
      <c r="A15" s="15" t="s">
        <v>190</v>
      </c>
      <c r="B15" s="41" t="s">
        <v>189</v>
      </c>
      <c r="C15" s="14">
        <v>537.88900000000001</v>
      </c>
    </row>
    <row r="16" spans="1:3" s="5" customFormat="1" ht="18.75">
      <c r="A16" s="12">
        <v>3</v>
      </c>
      <c r="B16" s="10" t="s">
        <v>89</v>
      </c>
      <c r="C16" s="11">
        <f>SUM(C18:C19)</f>
        <v>1978.6959999999999</v>
      </c>
    </row>
    <row r="17" spans="1:3" s="5" customFormat="1" ht="18.75">
      <c r="A17" s="12"/>
      <c r="B17" s="13" t="s">
        <v>1</v>
      </c>
      <c r="C17" s="14"/>
    </row>
    <row r="18" spans="1:3" s="5" customFormat="1" ht="18.75">
      <c r="A18" s="15" t="s">
        <v>43</v>
      </c>
      <c r="B18" s="13" t="s">
        <v>2</v>
      </c>
      <c r="C18" s="14">
        <v>1346.7950000000001</v>
      </c>
    </row>
    <row r="19" spans="1:3" s="5" customFormat="1" ht="18.75">
      <c r="A19" s="15" t="s">
        <v>44</v>
      </c>
      <c r="B19" s="13" t="s">
        <v>107</v>
      </c>
      <c r="C19" s="14">
        <v>631.90099999999995</v>
      </c>
    </row>
    <row r="20" spans="1:3" s="5" customFormat="1" ht="18.75">
      <c r="A20" s="12">
        <v>4</v>
      </c>
      <c r="B20" s="10" t="s">
        <v>90</v>
      </c>
      <c r="C20" s="11">
        <f>SUM(C22:C23)</f>
        <v>2608.5709999999999</v>
      </c>
    </row>
    <row r="21" spans="1:3" s="5" customFormat="1" ht="18.75">
      <c r="A21" s="12"/>
      <c r="B21" s="13" t="s">
        <v>1</v>
      </c>
      <c r="C21" s="14"/>
    </row>
    <row r="22" spans="1:3" s="5" customFormat="1" ht="18.75">
      <c r="A22" s="15" t="s">
        <v>165</v>
      </c>
      <c r="B22" s="13" t="s">
        <v>2</v>
      </c>
      <c r="C22" s="14">
        <v>1108.5709999999999</v>
      </c>
    </row>
    <row r="23" spans="1:3" s="5" customFormat="1" ht="18.75">
      <c r="A23" s="15" t="s">
        <v>166</v>
      </c>
      <c r="B23" s="13" t="s">
        <v>108</v>
      </c>
      <c r="C23" s="14">
        <v>1500</v>
      </c>
    </row>
    <row r="24" spans="1:3" s="16" customFormat="1" ht="18.75">
      <c r="A24" s="12">
        <v>5</v>
      </c>
      <c r="B24" s="10" t="s">
        <v>91</v>
      </c>
      <c r="C24" s="11">
        <f>SUM(C26:C30)</f>
        <v>6720.7219999999998</v>
      </c>
    </row>
    <row r="25" spans="1:3" s="5" customFormat="1" ht="18.75">
      <c r="A25" s="12"/>
      <c r="B25" s="13" t="s">
        <v>1</v>
      </c>
      <c r="C25" s="14"/>
    </row>
    <row r="26" spans="1:3" s="5" customFormat="1" ht="18.75">
      <c r="A26" s="15" t="s">
        <v>45</v>
      </c>
      <c r="B26" s="13" t="s">
        <v>2</v>
      </c>
      <c r="C26" s="14">
        <v>2144</v>
      </c>
    </row>
    <row r="27" spans="1:3" s="5" customFormat="1" ht="18.75">
      <c r="A27" s="15" t="s">
        <v>46</v>
      </c>
      <c r="B27" s="13" t="s">
        <v>191</v>
      </c>
      <c r="C27" s="14">
        <v>880</v>
      </c>
    </row>
    <row r="28" spans="1:3" s="5" customFormat="1" ht="18.75">
      <c r="A28" s="15" t="s">
        <v>167</v>
      </c>
      <c r="B28" s="13" t="s">
        <v>3</v>
      </c>
      <c r="C28" s="14">
        <v>1183.5340000000001</v>
      </c>
    </row>
    <row r="29" spans="1:3" s="5" customFormat="1" ht="18.75">
      <c r="A29" s="15" t="s">
        <v>168</v>
      </c>
      <c r="B29" s="13" t="s">
        <v>4</v>
      </c>
      <c r="C29" s="14">
        <v>1896.028</v>
      </c>
    </row>
    <row r="30" spans="1:3" s="5" customFormat="1" ht="18.75">
      <c r="A30" s="15" t="s">
        <v>169</v>
      </c>
      <c r="B30" s="13" t="s">
        <v>5</v>
      </c>
      <c r="C30" s="14">
        <v>617.16</v>
      </c>
    </row>
    <row r="31" spans="1:3" s="5" customFormat="1" ht="18.75">
      <c r="A31" s="24">
        <v>6</v>
      </c>
      <c r="B31" s="10" t="s">
        <v>92</v>
      </c>
      <c r="C31" s="11">
        <f>SUM(C33:C37)</f>
        <v>2106.5740000000001</v>
      </c>
    </row>
    <row r="32" spans="1:3" s="5" customFormat="1" ht="18.75">
      <c r="A32" s="12"/>
      <c r="B32" s="13" t="s">
        <v>1</v>
      </c>
      <c r="C32" s="14"/>
    </row>
    <row r="33" spans="1:4" s="5" customFormat="1" ht="18.75">
      <c r="A33" s="15" t="s">
        <v>47</v>
      </c>
      <c r="B33" s="26" t="s">
        <v>192</v>
      </c>
      <c r="C33" s="14">
        <v>196.28200000000001</v>
      </c>
    </row>
    <row r="34" spans="1:4" s="5" customFormat="1" ht="18.75">
      <c r="A34" s="15" t="s">
        <v>48</v>
      </c>
      <c r="B34" s="26" t="s">
        <v>193</v>
      </c>
      <c r="C34" s="14">
        <v>551.84299999999996</v>
      </c>
    </row>
    <row r="35" spans="1:4" s="5" customFormat="1" ht="18.75">
      <c r="A35" s="15" t="s">
        <v>49</v>
      </c>
      <c r="B35" s="13" t="s">
        <v>35</v>
      </c>
      <c r="C35" s="14">
        <v>757.07299999999998</v>
      </c>
    </row>
    <row r="36" spans="1:4" s="5" customFormat="1" ht="18.75">
      <c r="A36" s="15" t="s">
        <v>50</v>
      </c>
      <c r="B36" s="26" t="s">
        <v>194</v>
      </c>
      <c r="C36" s="14">
        <v>260.00700000000001</v>
      </c>
    </row>
    <row r="37" spans="1:4" s="5" customFormat="1" ht="18.75">
      <c r="A37" s="15" t="s">
        <v>51</v>
      </c>
      <c r="B37" s="13" t="s">
        <v>6</v>
      </c>
      <c r="C37" s="42">
        <v>341.36900000000003</v>
      </c>
      <c r="D37" s="17"/>
    </row>
    <row r="38" spans="1:4" s="5" customFormat="1" ht="18.75">
      <c r="A38" s="12">
        <v>7</v>
      </c>
      <c r="B38" s="10" t="s">
        <v>93</v>
      </c>
      <c r="C38" s="11">
        <f>SUM(C40:C41)</f>
        <v>1795.154</v>
      </c>
    </row>
    <row r="39" spans="1:4" s="5" customFormat="1" ht="18.75">
      <c r="A39" s="12"/>
      <c r="B39" s="13" t="s">
        <v>1</v>
      </c>
      <c r="C39" s="14"/>
    </row>
    <row r="40" spans="1:4" s="5" customFormat="1" ht="18.75">
      <c r="A40" s="15" t="s">
        <v>52</v>
      </c>
      <c r="B40" s="13" t="s">
        <v>109</v>
      </c>
      <c r="C40" s="42">
        <v>1400</v>
      </c>
    </row>
    <row r="41" spans="1:4" s="5" customFormat="1" ht="18.75">
      <c r="A41" s="15" t="s">
        <v>53</v>
      </c>
      <c r="B41" s="13" t="s">
        <v>110</v>
      </c>
      <c r="C41" s="14">
        <v>395.154</v>
      </c>
    </row>
    <row r="42" spans="1:4" s="5" customFormat="1" ht="18.75">
      <c r="A42" s="12">
        <v>8</v>
      </c>
      <c r="B42" s="10" t="s">
        <v>94</v>
      </c>
      <c r="C42" s="11">
        <v>3106.4430000000002</v>
      </c>
    </row>
    <row r="43" spans="1:4" s="5" customFormat="1" ht="18.75">
      <c r="A43" s="12">
        <v>9</v>
      </c>
      <c r="B43" s="10" t="s">
        <v>95</v>
      </c>
      <c r="C43" s="11">
        <f>SUM(C45:C49)</f>
        <v>4685.3500000000004</v>
      </c>
    </row>
    <row r="44" spans="1:4" s="5" customFormat="1" ht="18.75">
      <c r="A44" s="12"/>
      <c r="B44" s="13" t="s">
        <v>1</v>
      </c>
      <c r="C44" s="14"/>
    </row>
    <row r="45" spans="1:4" s="5" customFormat="1" ht="18.75">
      <c r="A45" s="15" t="s">
        <v>54</v>
      </c>
      <c r="B45" s="13" t="s">
        <v>2</v>
      </c>
      <c r="C45" s="14">
        <v>1200</v>
      </c>
    </row>
    <row r="46" spans="1:4" s="5" customFormat="1" ht="18.75">
      <c r="A46" s="15" t="s">
        <v>55</v>
      </c>
      <c r="B46" s="26" t="s">
        <v>123</v>
      </c>
      <c r="C46" s="14">
        <v>1500</v>
      </c>
    </row>
    <row r="47" spans="1:4" s="5" customFormat="1" ht="18.75">
      <c r="A47" s="15" t="s">
        <v>170</v>
      </c>
      <c r="B47" s="26" t="s">
        <v>124</v>
      </c>
      <c r="C47" s="14">
        <v>322.50799999999998</v>
      </c>
    </row>
    <row r="48" spans="1:4" s="5" customFormat="1" ht="18.75">
      <c r="A48" s="15" t="s">
        <v>195</v>
      </c>
      <c r="B48" s="13" t="s">
        <v>111</v>
      </c>
      <c r="C48" s="14">
        <v>1312.8420000000001</v>
      </c>
    </row>
    <row r="49" spans="1:3" s="5" customFormat="1" ht="18.75">
      <c r="A49" s="15" t="s">
        <v>196</v>
      </c>
      <c r="B49" s="13" t="s">
        <v>7</v>
      </c>
      <c r="C49" s="14">
        <v>350</v>
      </c>
    </row>
    <row r="50" spans="1:3" s="5" customFormat="1" ht="18.75">
      <c r="A50" s="12">
        <v>10</v>
      </c>
      <c r="B50" s="28" t="s">
        <v>152</v>
      </c>
      <c r="C50" s="11">
        <f>SUM(C52:C58)</f>
        <v>4899.857</v>
      </c>
    </row>
    <row r="51" spans="1:3" s="5" customFormat="1" ht="18.75">
      <c r="A51" s="12"/>
      <c r="B51" s="29" t="s">
        <v>1</v>
      </c>
      <c r="C51" s="14"/>
    </row>
    <row r="52" spans="1:3" s="5" customFormat="1" ht="18.75">
      <c r="A52" s="15" t="s">
        <v>56</v>
      </c>
      <c r="B52" s="13" t="s">
        <v>2</v>
      </c>
      <c r="C52" s="14">
        <v>766.154</v>
      </c>
    </row>
    <row r="53" spans="1:3" s="5" customFormat="1" ht="18.75">
      <c r="A53" s="15" t="s">
        <v>57</v>
      </c>
      <c r="B53" s="26" t="s">
        <v>197</v>
      </c>
      <c r="C53" s="14">
        <v>143.459</v>
      </c>
    </row>
    <row r="54" spans="1:3" s="5" customFormat="1" ht="18.75">
      <c r="A54" s="15" t="s">
        <v>58</v>
      </c>
      <c r="B54" s="26" t="s">
        <v>198</v>
      </c>
      <c r="C54" s="14">
        <v>750</v>
      </c>
    </row>
    <row r="55" spans="1:3" s="5" customFormat="1" ht="18.75">
      <c r="A55" s="15" t="s">
        <v>171</v>
      </c>
      <c r="B55" s="26" t="s">
        <v>125</v>
      </c>
      <c r="C55" s="14">
        <v>921.31799999999998</v>
      </c>
    </row>
    <row r="56" spans="1:3" s="5" customFormat="1" ht="18.75">
      <c r="A56" s="15" t="s">
        <v>172</v>
      </c>
      <c r="B56" s="26" t="s">
        <v>199</v>
      </c>
      <c r="C56" s="14">
        <v>529.43899999999996</v>
      </c>
    </row>
    <row r="57" spans="1:3" s="5" customFormat="1" ht="18.75">
      <c r="A57" s="15" t="s">
        <v>173</v>
      </c>
      <c r="B57" s="26" t="s">
        <v>200</v>
      </c>
      <c r="C57" s="14">
        <v>700</v>
      </c>
    </row>
    <row r="58" spans="1:3" s="5" customFormat="1" ht="18.75">
      <c r="A58" s="15" t="s">
        <v>174</v>
      </c>
      <c r="B58" s="27" t="s">
        <v>201</v>
      </c>
      <c r="C58" s="14">
        <v>1089.4870000000001</v>
      </c>
    </row>
    <row r="59" spans="1:3" s="17" customFormat="1" ht="18.75">
      <c r="A59" s="15" t="s">
        <v>202</v>
      </c>
      <c r="B59" s="10" t="s">
        <v>96</v>
      </c>
      <c r="C59" s="11">
        <f>SUM(C61:C65)</f>
        <v>4381.2289999999994</v>
      </c>
    </row>
    <row r="60" spans="1:3" s="17" customFormat="1" ht="18.75">
      <c r="A60" s="15"/>
      <c r="B60" s="13" t="s">
        <v>1</v>
      </c>
      <c r="C60" s="14"/>
    </row>
    <row r="61" spans="1:3" s="17" customFormat="1" ht="18.75">
      <c r="A61" s="15" t="s">
        <v>59</v>
      </c>
      <c r="B61" s="13" t="s">
        <v>2</v>
      </c>
      <c r="C61" s="14">
        <v>398.05700000000002</v>
      </c>
    </row>
    <row r="62" spans="1:3" s="17" customFormat="1" ht="18.75">
      <c r="A62" s="15" t="s">
        <v>60</v>
      </c>
      <c r="B62" s="13" t="s">
        <v>8</v>
      </c>
      <c r="C62" s="14">
        <v>500</v>
      </c>
    </row>
    <row r="63" spans="1:3" s="17" customFormat="1" ht="18.75">
      <c r="A63" s="15" t="s">
        <v>61</v>
      </c>
      <c r="B63" s="13" t="s">
        <v>9</v>
      </c>
      <c r="C63" s="14">
        <v>795.16800000000001</v>
      </c>
    </row>
    <row r="64" spans="1:3" s="17" customFormat="1" ht="18.75">
      <c r="A64" s="15" t="s">
        <v>62</v>
      </c>
      <c r="B64" s="13" t="s">
        <v>112</v>
      </c>
      <c r="C64" s="14">
        <v>849.48599999999999</v>
      </c>
    </row>
    <row r="65" spans="1:3" s="17" customFormat="1" ht="18.75">
      <c r="A65" s="15" t="s">
        <v>63</v>
      </c>
      <c r="B65" s="27" t="s">
        <v>126</v>
      </c>
      <c r="C65" s="14">
        <v>1838.518</v>
      </c>
    </row>
    <row r="66" spans="1:3" s="5" customFormat="1" ht="18.75">
      <c r="A66" s="15" t="s">
        <v>175</v>
      </c>
      <c r="B66" s="18" t="s">
        <v>97</v>
      </c>
      <c r="C66" s="19">
        <f>SUM(C68:C69)</f>
        <v>2245.7139999999999</v>
      </c>
    </row>
    <row r="67" spans="1:3" s="5" customFormat="1" ht="18.75">
      <c r="A67" s="15"/>
      <c r="B67" s="21" t="s">
        <v>1</v>
      </c>
      <c r="C67" s="22"/>
    </row>
    <row r="68" spans="1:3" s="5" customFormat="1" ht="18.75">
      <c r="A68" s="15" t="s">
        <v>64</v>
      </c>
      <c r="B68" s="21" t="s">
        <v>36</v>
      </c>
      <c r="C68" s="22">
        <v>1534.2380000000001</v>
      </c>
    </row>
    <row r="69" spans="1:3" s="5" customFormat="1" ht="18.75">
      <c r="A69" s="15" t="s">
        <v>65</v>
      </c>
      <c r="B69" s="26" t="s">
        <v>127</v>
      </c>
      <c r="C69" s="22">
        <v>711.476</v>
      </c>
    </row>
    <row r="70" spans="1:3" s="5" customFormat="1" ht="18.75">
      <c r="A70" s="15" t="s">
        <v>203</v>
      </c>
      <c r="B70" s="18" t="s">
        <v>98</v>
      </c>
      <c r="C70" s="19">
        <f>SUM(C72:C72)</f>
        <v>226.93199999999999</v>
      </c>
    </row>
    <row r="71" spans="1:3" s="5" customFormat="1" ht="18.75">
      <c r="A71" s="15"/>
      <c r="B71" s="21" t="s">
        <v>1</v>
      </c>
      <c r="C71" s="22"/>
    </row>
    <row r="72" spans="1:3" s="5" customFormat="1" ht="18.75">
      <c r="A72" s="15" t="s">
        <v>66</v>
      </c>
      <c r="B72" s="21" t="s">
        <v>37</v>
      </c>
      <c r="C72" s="22">
        <v>226.93199999999999</v>
      </c>
    </row>
    <row r="73" spans="1:3" s="5" customFormat="1" ht="18.75">
      <c r="A73" s="12">
        <v>14</v>
      </c>
      <c r="B73" s="18" t="s">
        <v>99</v>
      </c>
      <c r="C73" s="19">
        <f>SUM(C75:C79)</f>
        <v>3778.6549999999997</v>
      </c>
    </row>
    <row r="74" spans="1:3" s="5" customFormat="1" ht="18.75">
      <c r="A74" s="15"/>
      <c r="B74" s="21" t="s">
        <v>1</v>
      </c>
      <c r="C74" s="22"/>
    </row>
    <row r="75" spans="1:3" s="5" customFormat="1" ht="18.75">
      <c r="A75" s="23" t="s">
        <v>67</v>
      </c>
      <c r="B75" s="26" t="s">
        <v>204</v>
      </c>
      <c r="C75" s="22">
        <v>1372.9459999999999</v>
      </c>
    </row>
    <row r="76" spans="1:3" s="5" customFormat="1" ht="18.75">
      <c r="A76" s="23" t="s">
        <v>113</v>
      </c>
      <c r="B76" s="21" t="s">
        <v>115</v>
      </c>
      <c r="C76" s="22">
        <v>100</v>
      </c>
    </row>
    <row r="77" spans="1:3" s="5" customFormat="1" ht="18.75">
      <c r="A77" s="23" t="s">
        <v>114</v>
      </c>
      <c r="B77" s="21" t="s">
        <v>116</v>
      </c>
      <c r="C77" s="22">
        <v>95.158000000000001</v>
      </c>
    </row>
    <row r="78" spans="1:3" s="5" customFormat="1" ht="18.75">
      <c r="A78" s="23" t="s">
        <v>206</v>
      </c>
      <c r="B78" s="26" t="s">
        <v>128</v>
      </c>
      <c r="C78" s="22">
        <v>1270</v>
      </c>
    </row>
    <row r="79" spans="1:3" s="5" customFormat="1" ht="18.75">
      <c r="A79" s="23" t="s">
        <v>207</v>
      </c>
      <c r="B79" s="26" t="s">
        <v>205</v>
      </c>
      <c r="C79" s="22">
        <v>940.55100000000004</v>
      </c>
    </row>
    <row r="80" spans="1:3" s="5" customFormat="1" ht="18.75">
      <c r="A80" s="20">
        <v>15</v>
      </c>
      <c r="B80" s="18" t="s">
        <v>100</v>
      </c>
      <c r="C80" s="19">
        <f>SUM(C82:C82)</f>
        <v>1500</v>
      </c>
    </row>
    <row r="81" spans="1:3" s="5" customFormat="1" ht="18.75">
      <c r="A81" s="20"/>
      <c r="B81" s="21" t="s">
        <v>1</v>
      </c>
      <c r="C81" s="22"/>
    </row>
    <row r="82" spans="1:3" s="5" customFormat="1" ht="18.75">
      <c r="A82" s="23" t="s">
        <v>68</v>
      </c>
      <c r="B82" s="21" t="s">
        <v>38</v>
      </c>
      <c r="C82" s="22">
        <v>1500</v>
      </c>
    </row>
    <row r="83" spans="1:3" s="5" customFormat="1" ht="18.75">
      <c r="A83" s="20">
        <v>16</v>
      </c>
      <c r="B83" s="18" t="s">
        <v>101</v>
      </c>
      <c r="C83" s="19">
        <f>SUM(C85:C86)</f>
        <v>1682.7669999999998</v>
      </c>
    </row>
    <row r="84" spans="1:3" s="5" customFormat="1" ht="18.75">
      <c r="A84" s="20"/>
      <c r="B84" s="21" t="s">
        <v>1</v>
      </c>
      <c r="C84" s="22"/>
    </row>
    <row r="85" spans="1:3" s="5" customFormat="1" ht="18.75">
      <c r="A85" s="23" t="s">
        <v>69</v>
      </c>
      <c r="B85" s="21" t="s">
        <v>2</v>
      </c>
      <c r="C85" s="22">
        <v>876.81</v>
      </c>
    </row>
    <row r="86" spans="1:3" s="5" customFormat="1" ht="18.75">
      <c r="A86" s="23" t="s">
        <v>176</v>
      </c>
      <c r="B86" s="26" t="s">
        <v>129</v>
      </c>
      <c r="C86" s="22">
        <v>805.95699999999999</v>
      </c>
    </row>
    <row r="87" spans="1:3" s="5" customFormat="1" ht="18.75">
      <c r="A87" s="20">
        <v>17</v>
      </c>
      <c r="B87" s="18" t="s">
        <v>102</v>
      </c>
      <c r="C87" s="19">
        <f>SUM(C89:C90)</f>
        <v>975.66700000000003</v>
      </c>
    </row>
    <row r="88" spans="1:3" s="5" customFormat="1" ht="18.75">
      <c r="A88" s="23"/>
      <c r="B88" s="21" t="s">
        <v>1</v>
      </c>
      <c r="C88" s="22"/>
    </row>
    <row r="89" spans="1:3" s="5" customFormat="1" ht="18.75">
      <c r="A89" s="23" t="s">
        <v>70</v>
      </c>
      <c r="B89" s="27" t="s">
        <v>209</v>
      </c>
      <c r="C89" s="22">
        <v>777.12800000000004</v>
      </c>
    </row>
    <row r="90" spans="1:3" s="5" customFormat="1" ht="18.75">
      <c r="A90" s="23" t="s">
        <v>151</v>
      </c>
      <c r="B90" s="21" t="s">
        <v>10</v>
      </c>
      <c r="C90" s="22">
        <v>198.53899999999999</v>
      </c>
    </row>
    <row r="91" spans="1:3" s="5" customFormat="1" ht="18.75">
      <c r="A91" s="20">
        <v>18</v>
      </c>
      <c r="B91" s="18" t="s">
        <v>103</v>
      </c>
      <c r="C91" s="19">
        <f>SUM(C93:C95)</f>
        <v>2127.5889999999999</v>
      </c>
    </row>
    <row r="92" spans="1:3" s="5" customFormat="1" ht="18.75">
      <c r="A92" s="23"/>
      <c r="B92" s="21" t="s">
        <v>1</v>
      </c>
      <c r="C92" s="22"/>
    </row>
    <row r="93" spans="1:3" s="5" customFormat="1" ht="18.75">
      <c r="A93" s="23" t="s">
        <v>71</v>
      </c>
      <c r="B93" s="21" t="s">
        <v>117</v>
      </c>
      <c r="C93" s="22">
        <v>258.70499999999998</v>
      </c>
    </row>
    <row r="94" spans="1:3" s="5" customFormat="1" ht="18.75">
      <c r="A94" s="23" t="s">
        <v>72</v>
      </c>
      <c r="B94" s="21" t="s">
        <v>39</v>
      </c>
      <c r="C94" s="22">
        <v>1666.528</v>
      </c>
    </row>
    <row r="95" spans="1:3" s="5" customFormat="1" ht="18.75">
      <c r="A95" s="23" t="s">
        <v>219</v>
      </c>
      <c r="B95" s="21" t="s">
        <v>40</v>
      </c>
      <c r="C95" s="22">
        <v>202.35599999999999</v>
      </c>
    </row>
    <row r="96" spans="1:3" s="5" customFormat="1" ht="18.75">
      <c r="A96" s="23" t="s">
        <v>208</v>
      </c>
      <c r="B96" s="18" t="s">
        <v>104</v>
      </c>
      <c r="C96" s="19">
        <f>SUM(C98:C102)</f>
        <v>3111.721</v>
      </c>
    </row>
    <row r="97" spans="1:3" s="5" customFormat="1" ht="18.75">
      <c r="A97" s="20"/>
      <c r="B97" s="21" t="s">
        <v>1</v>
      </c>
      <c r="C97" s="22"/>
    </row>
    <row r="98" spans="1:3" s="5" customFormat="1" ht="18.75">
      <c r="A98" s="23" t="s">
        <v>73</v>
      </c>
      <c r="B98" s="21" t="s">
        <v>2</v>
      </c>
      <c r="C98" s="22">
        <v>1034.056</v>
      </c>
    </row>
    <row r="99" spans="1:3" s="5" customFormat="1" ht="18.75">
      <c r="A99" s="23" t="s">
        <v>210</v>
      </c>
      <c r="B99" s="26" t="s">
        <v>211</v>
      </c>
      <c r="C99" s="22">
        <v>652.21600000000001</v>
      </c>
    </row>
    <row r="100" spans="1:3" s="5" customFormat="1" ht="18.75">
      <c r="A100" s="23" t="s">
        <v>220</v>
      </c>
      <c r="B100" s="26" t="s">
        <v>130</v>
      </c>
      <c r="C100" s="22">
        <v>974.25900000000001</v>
      </c>
    </row>
    <row r="101" spans="1:3" s="5" customFormat="1" ht="18.75">
      <c r="A101" s="23" t="s">
        <v>221</v>
      </c>
      <c r="B101" s="26" t="s">
        <v>212</v>
      </c>
      <c r="C101" s="22">
        <v>172.19</v>
      </c>
    </row>
    <row r="102" spans="1:3" s="5" customFormat="1" ht="18.75">
      <c r="A102" s="23" t="s">
        <v>222</v>
      </c>
      <c r="B102" s="21" t="s">
        <v>41</v>
      </c>
      <c r="C102" s="22">
        <v>279</v>
      </c>
    </row>
    <row r="103" spans="1:3" s="5" customFormat="1" ht="18.75">
      <c r="A103" s="23" t="s">
        <v>223</v>
      </c>
      <c r="B103" s="31" t="s">
        <v>153</v>
      </c>
      <c r="C103" s="36">
        <f>SUM(C105:C105)</f>
        <v>228.11600000000001</v>
      </c>
    </row>
    <row r="104" spans="1:3" s="5" customFormat="1" ht="18.75">
      <c r="A104" s="23"/>
      <c r="B104" s="29" t="s">
        <v>1</v>
      </c>
      <c r="C104" s="37"/>
    </row>
    <row r="105" spans="1:3" s="5" customFormat="1" ht="18.75">
      <c r="A105" s="23" t="s">
        <v>74</v>
      </c>
      <c r="B105" s="29" t="s">
        <v>11</v>
      </c>
      <c r="C105" s="38">
        <v>228.11600000000001</v>
      </c>
    </row>
    <row r="106" spans="1:3" s="5" customFormat="1" ht="18.75">
      <c r="A106" s="23" t="s">
        <v>224</v>
      </c>
      <c r="B106" s="28" t="s">
        <v>154</v>
      </c>
      <c r="C106" s="37">
        <f>SUM(C108:C114)</f>
        <v>12754.758</v>
      </c>
    </row>
    <row r="107" spans="1:3" s="5" customFormat="1" ht="18.75">
      <c r="A107" s="23"/>
      <c r="B107" s="29" t="s">
        <v>1</v>
      </c>
      <c r="C107" s="37"/>
    </row>
    <row r="108" spans="1:3" s="5" customFormat="1" ht="18.75">
      <c r="A108" s="23" t="s">
        <v>75</v>
      </c>
      <c r="B108" s="21" t="s">
        <v>2</v>
      </c>
      <c r="C108" s="38">
        <v>2955</v>
      </c>
    </row>
    <row r="109" spans="1:3" s="5" customFormat="1" ht="18.75">
      <c r="A109" s="23" t="s">
        <v>76</v>
      </c>
      <c r="B109" s="26" t="s">
        <v>12</v>
      </c>
      <c r="C109" s="38">
        <v>2037.4</v>
      </c>
    </row>
    <row r="110" spans="1:3" s="5" customFormat="1" ht="18.75">
      <c r="A110" s="23" t="s">
        <v>179</v>
      </c>
      <c r="B110" s="26" t="s">
        <v>13</v>
      </c>
      <c r="C110" s="38">
        <v>605.23099999999999</v>
      </c>
    </row>
    <row r="111" spans="1:3" s="5" customFormat="1" ht="18.75">
      <c r="A111" s="23" t="s">
        <v>225</v>
      </c>
      <c r="B111" s="26" t="s">
        <v>133</v>
      </c>
      <c r="C111" s="38">
        <v>1842.127</v>
      </c>
    </row>
    <row r="112" spans="1:3" s="5" customFormat="1" ht="18.75">
      <c r="A112" s="23" t="s">
        <v>226</v>
      </c>
      <c r="B112" s="26" t="s">
        <v>14</v>
      </c>
      <c r="C112" s="38">
        <v>1070</v>
      </c>
    </row>
    <row r="113" spans="1:3" s="5" customFormat="1" ht="18.75">
      <c r="A113" s="23" t="s">
        <v>227</v>
      </c>
      <c r="B113" s="26" t="s">
        <v>15</v>
      </c>
      <c r="C113" s="38">
        <v>1500</v>
      </c>
    </row>
    <row r="114" spans="1:3" s="5" customFormat="1" ht="18.75">
      <c r="A114" s="23" t="s">
        <v>228</v>
      </c>
      <c r="B114" s="26" t="s">
        <v>16</v>
      </c>
      <c r="C114" s="38">
        <v>2745</v>
      </c>
    </row>
    <row r="115" spans="1:3" s="5" customFormat="1" ht="37.5">
      <c r="A115" s="20">
        <v>22</v>
      </c>
      <c r="B115" s="31" t="s">
        <v>155</v>
      </c>
      <c r="C115" s="37">
        <f>SUM(C117:C117)</f>
        <v>739.80899999999997</v>
      </c>
    </row>
    <row r="116" spans="1:3" s="5" customFormat="1" ht="18.75">
      <c r="A116" s="20"/>
      <c r="B116" s="29" t="s">
        <v>1</v>
      </c>
      <c r="C116" s="37"/>
    </row>
    <row r="117" spans="1:3" s="5" customFormat="1" ht="18.75">
      <c r="A117" s="23" t="s">
        <v>77</v>
      </c>
      <c r="B117" s="26" t="s">
        <v>135</v>
      </c>
      <c r="C117" s="38">
        <v>739.80899999999997</v>
      </c>
    </row>
    <row r="118" spans="1:3" s="5" customFormat="1" ht="18.75">
      <c r="A118" s="23" t="s">
        <v>213</v>
      </c>
      <c r="B118" s="31" t="s">
        <v>215</v>
      </c>
      <c r="C118" s="37">
        <v>3624.5169999999998</v>
      </c>
    </row>
    <row r="119" spans="1:3" s="5" customFormat="1" ht="18.75">
      <c r="A119" s="23" t="s">
        <v>180</v>
      </c>
      <c r="B119" s="32" t="s">
        <v>216</v>
      </c>
      <c r="C119" s="37">
        <v>3463.125</v>
      </c>
    </row>
    <row r="120" spans="1:3" s="5" customFormat="1" ht="18.75">
      <c r="A120" s="23" t="s">
        <v>131</v>
      </c>
      <c r="B120" s="28" t="s">
        <v>156</v>
      </c>
      <c r="C120" s="37">
        <f>SUM(C122:C130)</f>
        <v>12261.127999999999</v>
      </c>
    </row>
    <row r="121" spans="1:3" s="5" customFormat="1" ht="18.75">
      <c r="A121" s="23"/>
      <c r="B121" s="29" t="s">
        <v>1</v>
      </c>
      <c r="C121" s="37"/>
    </row>
    <row r="122" spans="1:3" s="5" customFormat="1" ht="18.75">
      <c r="A122" s="23" t="s">
        <v>78</v>
      </c>
      <c r="B122" s="21" t="s">
        <v>2</v>
      </c>
      <c r="C122" s="38">
        <v>2023.8579999999999</v>
      </c>
    </row>
    <row r="123" spans="1:3" s="5" customFormat="1" ht="18.75">
      <c r="A123" s="23" t="s">
        <v>79</v>
      </c>
      <c r="B123" s="26" t="s">
        <v>17</v>
      </c>
      <c r="C123" s="38">
        <v>2055.0149999999999</v>
      </c>
    </row>
    <row r="124" spans="1:3" s="5" customFormat="1" ht="18.75">
      <c r="A124" s="23" t="s">
        <v>164</v>
      </c>
      <c r="B124" s="26" t="s">
        <v>118</v>
      </c>
      <c r="C124" s="38">
        <v>950</v>
      </c>
    </row>
    <row r="125" spans="1:3" s="5" customFormat="1" ht="18.75">
      <c r="A125" s="23" t="s">
        <v>177</v>
      </c>
      <c r="B125" s="26" t="s">
        <v>139</v>
      </c>
      <c r="C125" s="38">
        <v>192.376</v>
      </c>
    </row>
    <row r="126" spans="1:3" s="5" customFormat="1" ht="18.75">
      <c r="A126" s="23" t="s">
        <v>181</v>
      </c>
      <c r="B126" s="26" t="s">
        <v>20</v>
      </c>
      <c r="C126" s="38">
        <v>1339.597</v>
      </c>
    </row>
    <row r="127" spans="1:3" s="5" customFormat="1" ht="18.75">
      <c r="A127" s="23" t="s">
        <v>182</v>
      </c>
      <c r="B127" s="26" t="s">
        <v>140</v>
      </c>
      <c r="C127" s="38">
        <v>1790</v>
      </c>
    </row>
    <row r="128" spans="1:3" s="5" customFormat="1" ht="18.75">
      <c r="A128" s="23" t="s">
        <v>183</v>
      </c>
      <c r="B128" s="26" t="s">
        <v>119</v>
      </c>
      <c r="C128" s="38">
        <v>740.28200000000004</v>
      </c>
    </row>
    <row r="129" spans="1:3" s="5" customFormat="1" ht="18.75">
      <c r="A129" s="23" t="s">
        <v>229</v>
      </c>
      <c r="B129" s="26" t="s">
        <v>18</v>
      </c>
      <c r="C129" s="38">
        <v>1170</v>
      </c>
    </row>
    <row r="130" spans="1:3" s="5" customFormat="1" ht="18.75">
      <c r="A130" s="23" t="s">
        <v>230</v>
      </c>
      <c r="B130" s="26" t="s">
        <v>19</v>
      </c>
      <c r="C130" s="38">
        <v>2000</v>
      </c>
    </row>
    <row r="131" spans="1:3" s="5" customFormat="1" ht="18.75">
      <c r="A131" s="23" t="s">
        <v>132</v>
      </c>
      <c r="B131" s="31" t="s">
        <v>157</v>
      </c>
      <c r="C131" s="37">
        <f>SUM(C133:C135)</f>
        <v>728.35599999999999</v>
      </c>
    </row>
    <row r="132" spans="1:3" s="5" customFormat="1" ht="18.75">
      <c r="A132" s="23"/>
      <c r="B132" s="29" t="s">
        <v>1</v>
      </c>
      <c r="C132" s="37"/>
    </row>
    <row r="133" spans="1:3" s="5" customFormat="1" ht="18.75">
      <c r="A133" s="23" t="s">
        <v>80</v>
      </c>
      <c r="B133" s="26" t="s">
        <v>217</v>
      </c>
      <c r="C133" s="38">
        <v>46.414000000000001</v>
      </c>
    </row>
    <row r="134" spans="1:3" s="5" customFormat="1" ht="18.75">
      <c r="A134" s="23" t="s">
        <v>81</v>
      </c>
      <c r="B134" s="26" t="s">
        <v>120</v>
      </c>
      <c r="C134" s="38">
        <v>421.596</v>
      </c>
    </row>
    <row r="135" spans="1:3" s="5" customFormat="1" ht="18.75">
      <c r="A135" s="23" t="s">
        <v>82</v>
      </c>
      <c r="B135" s="26" t="s">
        <v>121</v>
      </c>
      <c r="C135" s="38">
        <v>260.346</v>
      </c>
    </row>
    <row r="136" spans="1:3" s="5" customFormat="1" ht="18.75">
      <c r="A136" s="23" t="s">
        <v>134</v>
      </c>
      <c r="B136" s="28" t="s">
        <v>158</v>
      </c>
      <c r="C136" s="37">
        <f>SUM(C138:C138)</f>
        <v>100.08</v>
      </c>
    </row>
    <row r="137" spans="1:3" s="5" customFormat="1" ht="18.75">
      <c r="A137" s="23"/>
      <c r="B137" s="29" t="s">
        <v>1</v>
      </c>
      <c r="C137" s="37"/>
    </row>
    <row r="138" spans="1:3" s="5" customFormat="1" ht="18.75">
      <c r="A138" s="23" t="s">
        <v>214</v>
      </c>
      <c r="B138" s="30" t="s">
        <v>21</v>
      </c>
      <c r="C138" s="38">
        <v>100.08</v>
      </c>
    </row>
    <row r="139" spans="1:3" s="5" customFormat="1" ht="18.75">
      <c r="A139" s="23" t="s">
        <v>136</v>
      </c>
      <c r="B139" s="31" t="s">
        <v>159</v>
      </c>
      <c r="C139" s="37">
        <f>SUM(C141:C141)</f>
        <v>1841.8869999999999</v>
      </c>
    </row>
    <row r="140" spans="1:3" s="5" customFormat="1" ht="18.75">
      <c r="A140" s="23"/>
      <c r="B140" s="29" t="s">
        <v>1</v>
      </c>
      <c r="C140" s="37"/>
    </row>
    <row r="141" spans="1:3" s="5" customFormat="1" ht="18.75">
      <c r="A141" s="23" t="s">
        <v>178</v>
      </c>
      <c r="B141" s="21" t="s">
        <v>2</v>
      </c>
      <c r="C141" s="38">
        <v>1841.8869999999999</v>
      </c>
    </row>
    <row r="142" spans="1:3" s="5" customFormat="1" ht="18.75">
      <c r="A142" s="23" t="s">
        <v>137</v>
      </c>
      <c r="B142" s="28" t="s">
        <v>160</v>
      </c>
      <c r="C142" s="37">
        <f>SUM(C144:C144)</f>
        <v>4298.7929999999997</v>
      </c>
    </row>
    <row r="143" spans="1:3" s="5" customFormat="1" ht="18.75">
      <c r="A143" s="23"/>
      <c r="B143" s="29" t="s">
        <v>1</v>
      </c>
      <c r="C143" s="37"/>
    </row>
    <row r="144" spans="1:3" s="5" customFormat="1" ht="18.75">
      <c r="A144" s="23" t="s">
        <v>83</v>
      </c>
      <c r="B144" s="27" t="s">
        <v>22</v>
      </c>
      <c r="C144" s="38">
        <v>4298.7929999999997</v>
      </c>
    </row>
    <row r="145" spans="1:3" s="5" customFormat="1" ht="18.75">
      <c r="A145" s="23" t="s">
        <v>138</v>
      </c>
      <c r="B145" s="31" t="s">
        <v>237</v>
      </c>
      <c r="C145" s="37">
        <v>2564.3739999999998</v>
      </c>
    </row>
    <row r="146" spans="1:3" s="5" customFormat="1" ht="18.75">
      <c r="A146" s="23" t="s">
        <v>141</v>
      </c>
      <c r="B146" s="28" t="s">
        <v>161</v>
      </c>
      <c r="C146" s="37">
        <f>SUM(C148:C148)</f>
        <v>1075.1420000000001</v>
      </c>
    </row>
    <row r="147" spans="1:3" s="5" customFormat="1" ht="18.75">
      <c r="A147" s="23"/>
      <c r="B147" s="29" t="s">
        <v>1</v>
      </c>
      <c r="C147" s="37"/>
    </row>
    <row r="148" spans="1:3" s="5" customFormat="1" ht="18.75">
      <c r="A148" s="23" t="s">
        <v>84</v>
      </c>
      <c r="B148" s="21" t="s">
        <v>2</v>
      </c>
      <c r="C148" s="38">
        <v>1075.1420000000001</v>
      </c>
    </row>
    <row r="149" spans="1:3" s="5" customFormat="1" ht="18.75">
      <c r="A149" s="23" t="s">
        <v>142</v>
      </c>
      <c r="B149" s="28" t="s">
        <v>162</v>
      </c>
      <c r="C149" s="37">
        <f>SUM(C151:C155)</f>
        <v>3564.8040000000001</v>
      </c>
    </row>
    <row r="150" spans="1:3" s="5" customFormat="1" ht="18.75">
      <c r="A150" s="23"/>
      <c r="B150" s="29" t="s">
        <v>1</v>
      </c>
      <c r="C150" s="37"/>
    </row>
    <row r="151" spans="1:3" s="5" customFormat="1" ht="18.75">
      <c r="A151" s="23" t="s">
        <v>85</v>
      </c>
      <c r="B151" s="21" t="s">
        <v>2</v>
      </c>
      <c r="C151" s="38">
        <v>730.86300000000006</v>
      </c>
    </row>
    <row r="152" spans="1:3" s="5" customFormat="1" ht="18.75">
      <c r="A152" s="23" t="s">
        <v>86</v>
      </c>
      <c r="B152" s="26" t="s">
        <v>23</v>
      </c>
      <c r="C152" s="38">
        <v>304.62200000000001</v>
      </c>
    </row>
    <row r="153" spans="1:3" s="5" customFormat="1" ht="18.75">
      <c r="A153" s="23" t="s">
        <v>184</v>
      </c>
      <c r="B153" s="27" t="s">
        <v>148</v>
      </c>
      <c r="C153" s="38">
        <v>1253.4849999999999</v>
      </c>
    </row>
    <row r="154" spans="1:3" s="5" customFormat="1" ht="18.75">
      <c r="A154" s="23" t="s">
        <v>185</v>
      </c>
      <c r="B154" s="26" t="s">
        <v>218</v>
      </c>
      <c r="C154" s="38">
        <v>689.53399999999999</v>
      </c>
    </row>
    <row r="155" spans="1:3" s="5" customFormat="1" ht="18.75">
      <c r="A155" s="23" t="s">
        <v>231</v>
      </c>
      <c r="B155" s="26" t="s">
        <v>24</v>
      </c>
      <c r="C155" s="38">
        <v>586.29999999999995</v>
      </c>
    </row>
    <row r="156" spans="1:3" s="5" customFormat="1" ht="18.75">
      <c r="A156" s="23" t="s">
        <v>143</v>
      </c>
      <c r="B156" s="28" t="s">
        <v>163</v>
      </c>
      <c r="C156" s="37">
        <f>SUM(C158:C161)</f>
        <v>4636.3789999999999</v>
      </c>
    </row>
    <row r="157" spans="1:3" s="5" customFormat="1" ht="18.75">
      <c r="A157" s="23"/>
      <c r="B157" s="29" t="s">
        <v>1</v>
      </c>
      <c r="C157" s="37"/>
    </row>
    <row r="158" spans="1:3" s="5" customFormat="1" ht="18.75">
      <c r="A158" s="23" t="s">
        <v>87</v>
      </c>
      <c r="B158" s="21" t="s">
        <v>2</v>
      </c>
      <c r="C158" s="38">
        <v>1500</v>
      </c>
    </row>
    <row r="159" spans="1:3" s="5" customFormat="1" ht="18.75">
      <c r="A159" s="23" t="s">
        <v>232</v>
      </c>
      <c r="B159" s="26" t="s">
        <v>149</v>
      </c>
      <c r="C159" s="38">
        <v>1039.567</v>
      </c>
    </row>
    <row r="160" spans="1:3" s="5" customFormat="1" ht="18.75">
      <c r="A160" s="23" t="s">
        <v>233</v>
      </c>
      <c r="B160" s="26" t="s">
        <v>150</v>
      </c>
      <c r="C160" s="38">
        <v>828.81200000000001</v>
      </c>
    </row>
    <row r="161" spans="1:4" s="5" customFormat="1" ht="18.75">
      <c r="A161" s="23" t="s">
        <v>234</v>
      </c>
      <c r="B161" s="26" t="s">
        <v>25</v>
      </c>
      <c r="C161" s="38">
        <v>1268</v>
      </c>
    </row>
    <row r="162" spans="1:4" s="5" customFormat="1" ht="18.75">
      <c r="A162" s="23" t="s">
        <v>144</v>
      </c>
      <c r="B162" s="18" t="s">
        <v>26</v>
      </c>
      <c r="C162" s="19">
        <v>5233.82</v>
      </c>
    </row>
    <row r="163" spans="1:4" s="5" customFormat="1" ht="18.75">
      <c r="A163" s="23" t="s">
        <v>145</v>
      </c>
      <c r="B163" s="18" t="s">
        <v>27</v>
      </c>
      <c r="C163" s="19">
        <v>7313.8410000000003</v>
      </c>
    </row>
    <row r="164" spans="1:4" s="5" customFormat="1" ht="18.75">
      <c r="A164" s="23" t="s">
        <v>146</v>
      </c>
      <c r="B164" s="18" t="s">
        <v>28</v>
      </c>
      <c r="C164" s="19">
        <v>16466</v>
      </c>
    </row>
    <row r="165" spans="1:4" s="5" customFormat="1" ht="18.75">
      <c r="A165" s="23" t="s">
        <v>147</v>
      </c>
      <c r="B165" s="18" t="s">
        <v>29</v>
      </c>
      <c r="C165" s="19">
        <v>16932.597000000002</v>
      </c>
    </row>
    <row r="166" spans="1:4" s="5" customFormat="1" ht="18.75">
      <c r="A166" s="23"/>
      <c r="B166" s="21" t="s">
        <v>30</v>
      </c>
      <c r="C166" s="22">
        <f>C10+C11+C16+C20+C24+C31+C38+C42+C43+C50+C59+C66+C70+C73+C80+C83+C87+C91+C96+C103+C106+C115+C118+C119+C120+C131+C136+C139+C142+C145+C146+C149+C156+SUM(C162:C165)</f>
        <v>150000</v>
      </c>
    </row>
    <row r="167" spans="1:4" s="5" customFormat="1" ht="31.5" customHeight="1">
      <c r="A167" s="43" t="s">
        <v>34</v>
      </c>
      <c r="B167" s="43"/>
      <c r="C167" s="43"/>
      <c r="D167" s="4"/>
    </row>
    <row r="168" spans="1:4" s="5" customFormat="1">
      <c r="C168" s="39"/>
    </row>
    <row r="169" spans="1:4" s="5" customFormat="1">
      <c r="C169" s="39"/>
    </row>
    <row r="170" spans="1:4" s="5" customFormat="1">
      <c r="C170" s="39"/>
    </row>
    <row r="171" spans="1:4" s="5" customFormat="1">
      <c r="C171" s="39"/>
    </row>
    <row r="172" spans="1:4" s="5" customFormat="1">
      <c r="C172" s="39"/>
    </row>
    <row r="173" spans="1:4" s="5" customFormat="1">
      <c r="C173" s="39"/>
    </row>
    <row r="174" spans="1:4" s="5" customFormat="1">
      <c r="C174" s="39"/>
    </row>
    <row r="175" spans="1:4" s="5" customFormat="1">
      <c r="C175" s="39"/>
    </row>
    <row r="176" spans="1:4" s="5" customFormat="1">
      <c r="C176" s="39"/>
    </row>
    <row r="177" spans="3:3" s="5" customFormat="1">
      <c r="C177" s="39"/>
    </row>
    <row r="178" spans="3:3" s="5" customFormat="1">
      <c r="C178" s="39"/>
    </row>
    <row r="179" spans="3:3" s="5" customFormat="1">
      <c r="C179" s="39"/>
    </row>
    <row r="180" spans="3:3" s="5" customFormat="1">
      <c r="C180" s="39"/>
    </row>
    <row r="181" spans="3:3" s="5" customFormat="1">
      <c r="C181" s="39"/>
    </row>
    <row r="182" spans="3:3" s="5" customFormat="1">
      <c r="C182" s="39"/>
    </row>
    <row r="183" spans="3:3" s="5" customFormat="1">
      <c r="C183" s="39"/>
    </row>
    <row r="184" spans="3:3" s="5" customFormat="1">
      <c r="C184" s="39"/>
    </row>
    <row r="185" spans="3:3" s="5" customFormat="1">
      <c r="C185" s="39"/>
    </row>
    <row r="186" spans="3:3" s="5" customFormat="1">
      <c r="C186" s="39"/>
    </row>
  </sheetData>
  <sheetProtection password="CF2A" sheet="1" objects="1" scenarios="1"/>
  <mergeCells count="7">
    <mergeCell ref="A167:C167"/>
    <mergeCell ref="A7:C7"/>
    <mergeCell ref="B1:C1"/>
    <mergeCell ref="B2:C2"/>
    <mergeCell ref="B3:C3"/>
    <mergeCell ref="B4:C4"/>
    <mergeCell ref="A6:C6"/>
  </mergeCells>
  <pageMargins left="1.1023622047244095" right="0.47244094488188981" top="0.74803149606299213" bottom="0.70866141732283472" header="0.31496062992125984" footer="0.31496062992125984"/>
  <pageSetup paperSize="9" scale="9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 1</vt:lpstr>
      <vt:lpstr>'Лист 1'!Заголовки_для_печати</vt:lpstr>
      <vt:lpstr>'Лист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</dc:creator>
  <cp:lastModifiedBy>marinchenko</cp:lastModifiedBy>
  <cp:lastPrinted>2020-12-18T07:31:49Z</cp:lastPrinted>
  <dcterms:created xsi:type="dcterms:W3CDTF">2015-11-12T12:15:13Z</dcterms:created>
  <dcterms:modified xsi:type="dcterms:W3CDTF">2020-12-18T07:32:17Z</dcterms:modified>
</cp:coreProperties>
</file>