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22995" windowHeight="10050"/>
  </bookViews>
  <sheets>
    <sheet name="2021" sheetId="1" r:id="rId1"/>
  </sheets>
  <definedNames>
    <definedName name="_xlnm._FilterDatabase" localSheetId="0" hidden="1">'2021'!$A$11:$D$84</definedName>
    <definedName name="_xlnm.Print_Titles" localSheetId="0">'2021'!$10:$10</definedName>
  </definedNames>
  <calcPr calcId="125725"/>
</workbook>
</file>

<file path=xl/calcChain.xml><?xml version="1.0" encoding="utf-8"?>
<calcChain xmlns="http://schemas.openxmlformats.org/spreadsheetml/2006/main">
  <c r="C15" i="1"/>
  <c r="C68"/>
  <c r="C65"/>
  <c r="C62"/>
  <c r="C52"/>
  <c r="C37"/>
  <c r="C34"/>
  <c r="C30"/>
  <c r="C27" l="1"/>
  <c r="C11" l="1"/>
  <c r="C77"/>
  <c r="C74"/>
  <c r="C56"/>
  <c r="C71"/>
  <c r="C59"/>
  <c r="C49"/>
  <c r="C85" s="1"/>
  <c r="C46"/>
  <c r="C43"/>
  <c r="C40"/>
  <c r="C24"/>
  <c r="C20"/>
</calcChain>
</file>

<file path=xl/sharedStrings.xml><?xml version="1.0" encoding="utf-8"?>
<sst xmlns="http://schemas.openxmlformats.org/spreadsheetml/2006/main" count="137" uniqueCount="117">
  <si>
    <t>к Закону Кировской области</t>
  </si>
  <si>
    <t>Распределение</t>
  </si>
  <si>
    <t xml:space="preserve">субсидий местным бюджетам из областного бюджета </t>
  </si>
  <si>
    <t>№ п/п</t>
  </si>
  <si>
    <t>Наименование 
муниципального образования</t>
  </si>
  <si>
    <t>Сумма                     (тыс. рублей)</t>
  </si>
  <si>
    <t>1</t>
  </si>
  <si>
    <t>в том числе:</t>
  </si>
  <si>
    <t>1.1</t>
  </si>
  <si>
    <t>2</t>
  </si>
  <si>
    <t>3.1</t>
  </si>
  <si>
    <t>Белохолуницкое городское поселение</t>
  </si>
  <si>
    <t>4</t>
  </si>
  <si>
    <t>4.1</t>
  </si>
  <si>
    <t>Кирсинское городское поселение</t>
  </si>
  <si>
    <t>5</t>
  </si>
  <si>
    <t>5.1</t>
  </si>
  <si>
    <t>Краснополянское городское поселепние</t>
  </si>
  <si>
    <t>Сосновское городское поселение</t>
  </si>
  <si>
    <t>6</t>
  </si>
  <si>
    <t>6.1</t>
  </si>
  <si>
    <t>Зуевское городское поселение</t>
  </si>
  <si>
    <t>7</t>
  </si>
  <si>
    <t>7.1</t>
  </si>
  <si>
    <t>7.2</t>
  </si>
  <si>
    <t>8</t>
  </si>
  <si>
    <t>8.1</t>
  </si>
  <si>
    <t>9</t>
  </si>
  <si>
    <t>9.1</t>
  </si>
  <si>
    <t>Лузское городское поселение</t>
  </si>
  <si>
    <t>10</t>
  </si>
  <si>
    <t>10.1</t>
  </si>
  <si>
    <t>Малмыжское  городское поселение</t>
  </si>
  <si>
    <t>11</t>
  </si>
  <si>
    <t>11.1</t>
  </si>
  <si>
    <t>Мурашинское городское поселение</t>
  </si>
  <si>
    <t>12</t>
  </si>
  <si>
    <t>12.1</t>
  </si>
  <si>
    <t>13</t>
  </si>
  <si>
    <t>13.1</t>
  </si>
  <si>
    <t>Нолинское городское поселение</t>
  </si>
  <si>
    <t>14</t>
  </si>
  <si>
    <t>14.1</t>
  </si>
  <si>
    <t>Омутнинское городское поселение</t>
  </si>
  <si>
    <t>15</t>
  </si>
  <si>
    <t>15.1</t>
  </si>
  <si>
    <t>Стрижевское городское поселение</t>
  </si>
  <si>
    <t>16</t>
  </si>
  <si>
    <t>16.1</t>
  </si>
  <si>
    <t xml:space="preserve">Демьяновское городское поселение </t>
  </si>
  <si>
    <t>17</t>
  </si>
  <si>
    <t>18</t>
  </si>
  <si>
    <t>Советское городское поселение</t>
  </si>
  <si>
    <t>19</t>
  </si>
  <si>
    <t>19.1</t>
  </si>
  <si>
    <t>Уржумское городское поселение</t>
  </si>
  <si>
    <t>20</t>
  </si>
  <si>
    <t>20.1</t>
  </si>
  <si>
    <t>Орловское городское поселение</t>
  </si>
  <si>
    <t>21</t>
  </si>
  <si>
    <t>21.1</t>
  </si>
  <si>
    <t>Мурыгинское городское поселение</t>
  </si>
  <si>
    <t>22</t>
  </si>
  <si>
    <t>22.1</t>
  </si>
  <si>
    <t>Яранское городское поселение</t>
  </si>
  <si>
    <t>23</t>
  </si>
  <si>
    <t>Город Вятские Поляны</t>
  </si>
  <si>
    <t>24</t>
  </si>
  <si>
    <t>Город Кирово-Чепецк</t>
  </si>
  <si>
    <t>25</t>
  </si>
  <si>
    <t>Город Котельнич</t>
  </si>
  <si>
    <t>26</t>
  </si>
  <si>
    <t>Город Слободской</t>
  </si>
  <si>
    <t>Город Киров</t>
  </si>
  <si>
    <t>Итого</t>
  </si>
  <si>
    <t>___________</t>
  </si>
  <si>
    <t>Белохолуницкий район – всего</t>
  </si>
  <si>
    <t>Верхнекамский район – всего</t>
  </si>
  <si>
    <t>Вятскополянский район – всего</t>
  </si>
  <si>
    <t>Зуевский район – всего</t>
  </si>
  <si>
    <t>Лузский район – всего</t>
  </si>
  <si>
    <t>Малмыжский район – всего</t>
  </si>
  <si>
    <t>Мурашинский район – всего</t>
  </si>
  <si>
    <t>Немский район – всего</t>
  </si>
  <si>
    <t>Нолинский район – всего</t>
  </si>
  <si>
    <t>Омутнинский район – всего</t>
  </si>
  <si>
    <t>Оричевский район – всего</t>
  </si>
  <si>
    <t>Подосиновский район Кировской области – всего</t>
  </si>
  <si>
    <t>Уржумский муниципальный район – всего</t>
  </si>
  <si>
    <t>Юрьянский район – всего</t>
  </si>
  <si>
    <t>Яранский район – всего</t>
  </si>
  <si>
    <t>Орловский район Кировской области – всего</t>
  </si>
  <si>
    <t>Советский район Кировской области – всего</t>
  </si>
  <si>
    <t>"Об областном бюджете на 2021 год</t>
  </si>
  <si>
    <t>и на плановый период 2022 и 2023 годов"</t>
  </si>
  <si>
    <t>Богородский муниципальный округ</t>
  </si>
  <si>
    <t>Светлополянское городское поселение</t>
  </si>
  <si>
    <t>3.2</t>
  </si>
  <si>
    <t>4.2</t>
  </si>
  <si>
    <t>Биртяевское сельское поселение</t>
  </si>
  <si>
    <t>Вожгальское сельское поселение</t>
  </si>
  <si>
    <t>Нижнеивкинское городское поселение</t>
  </si>
  <si>
    <t xml:space="preserve">Архангельское сельское поселение </t>
  </si>
  <si>
    <t>14.2</t>
  </si>
  <si>
    <t>Левинское городское поселение</t>
  </si>
  <si>
    <t>18.1</t>
  </si>
  <si>
    <t xml:space="preserve">Бобинское сельское поселение </t>
  </si>
  <si>
    <t xml:space="preserve">Сунское городское поселение </t>
  </si>
  <si>
    <t>3.3</t>
  </si>
  <si>
    <t>Созимское сельское поселение</t>
  </si>
  <si>
    <t>на поддержку формирования современной городской среды на 2021 год</t>
  </si>
  <si>
    <t>17.1</t>
  </si>
  <si>
    <t>Приложение 98</t>
  </si>
  <si>
    <t>Котельничский район – всего</t>
  </si>
  <si>
    <t>Куменский район – всего</t>
  </si>
  <si>
    <t>Слободской район – всего</t>
  </si>
  <si>
    <t>Сунский район – 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</si>
</sst>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">
    <xf numFmtId="0" fontId="0" fillId="0" borderId="0" xfId="0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2" fillId="0" borderId="2" xfId="0" applyNumberFormat="1" applyFont="1" applyBorder="1" applyAlignment="1">
      <alignment horizontal="center" wrapText="1"/>
    </xf>
    <xf numFmtId="0" fontId="2" fillId="0" borderId="0" xfId="0" applyNumberFormat="1" applyFont="1" applyAlignment="1">
      <alignment horizontal="left" vertical="top" wrapText="1" indent="32"/>
    </xf>
  </cellXfs>
  <cellStyles count="3">
    <cellStyle name="Обычный" xfId="0" builtinId="0"/>
    <cellStyle name="Обычный 23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zoomScaleNormal="100" workbookViewId="0">
      <selection sqref="A1:C1"/>
    </sheetView>
  </sheetViews>
  <sheetFormatPr defaultRowHeight="18.75"/>
  <cols>
    <col min="1" max="1" width="10.7109375" style="6" customWidth="1"/>
    <col min="2" max="2" width="65.140625" style="1" customWidth="1"/>
    <col min="3" max="3" width="19.28515625" style="7" customWidth="1"/>
    <col min="4" max="4" width="24.140625" style="1" customWidth="1"/>
    <col min="5" max="16384" width="9.140625" style="1"/>
  </cols>
  <sheetData>
    <row r="1" spans="1:3">
      <c r="A1" s="22" t="s">
        <v>112</v>
      </c>
      <c r="B1" s="22"/>
      <c r="C1" s="22"/>
    </row>
    <row r="2" spans="1:3">
      <c r="A2" s="22" t="s">
        <v>0</v>
      </c>
      <c r="B2" s="22"/>
      <c r="C2" s="22"/>
    </row>
    <row r="3" spans="1:3">
      <c r="A3" s="22" t="s">
        <v>93</v>
      </c>
      <c r="B3" s="22"/>
      <c r="C3" s="22"/>
    </row>
    <row r="4" spans="1:3">
      <c r="A4" s="22" t="s">
        <v>94</v>
      </c>
      <c r="B4" s="22"/>
      <c r="C4" s="22"/>
    </row>
    <row r="5" spans="1:3" ht="24" customHeight="1">
      <c r="A5" s="2"/>
      <c r="B5" s="3"/>
      <c r="C5" s="4"/>
    </row>
    <row r="6" spans="1:3" s="5" customFormat="1">
      <c r="A6" s="19" t="s">
        <v>1</v>
      </c>
      <c r="B6" s="20"/>
      <c r="C6" s="20"/>
    </row>
    <row r="7" spans="1:3" s="5" customFormat="1">
      <c r="A7" s="19" t="s">
        <v>2</v>
      </c>
      <c r="B7" s="20"/>
      <c r="C7" s="20"/>
    </row>
    <row r="8" spans="1:3" s="5" customFormat="1">
      <c r="A8" s="19" t="s">
        <v>110</v>
      </c>
      <c r="B8" s="20"/>
      <c r="C8" s="20"/>
    </row>
    <row r="9" spans="1:3" s="5" customFormat="1" ht="9.75" customHeight="1">
      <c r="A9" s="2"/>
      <c r="C9" s="4"/>
    </row>
    <row r="10" spans="1:3" s="10" customFormat="1" ht="37.5">
      <c r="A10" s="8" t="s">
        <v>3</v>
      </c>
      <c r="B10" s="9" t="s">
        <v>4</v>
      </c>
      <c r="C10" s="9" t="s">
        <v>5</v>
      </c>
    </row>
    <row r="11" spans="1:3" s="13" customFormat="1">
      <c r="A11" s="8" t="s">
        <v>6</v>
      </c>
      <c r="B11" s="11" t="s">
        <v>76</v>
      </c>
      <c r="C11" s="12">
        <f>C13</f>
        <v>5165.6000000000004</v>
      </c>
    </row>
    <row r="12" spans="1:3" s="13" customFormat="1">
      <c r="A12" s="8"/>
      <c r="B12" s="14" t="s">
        <v>7</v>
      </c>
      <c r="C12" s="15"/>
    </row>
    <row r="13" spans="1:3" s="13" customFormat="1">
      <c r="A13" s="8" t="s">
        <v>8</v>
      </c>
      <c r="B13" s="14" t="s">
        <v>11</v>
      </c>
      <c r="C13" s="15">
        <v>5165.6000000000004</v>
      </c>
    </row>
    <row r="14" spans="1:3" s="13" customFormat="1">
      <c r="A14" s="8" t="s">
        <v>9</v>
      </c>
      <c r="B14" s="11" t="s">
        <v>95</v>
      </c>
      <c r="C14" s="12">
        <v>2384.1999999999998</v>
      </c>
    </row>
    <row r="15" spans="1:3" s="13" customFormat="1">
      <c r="A15" s="8">
        <v>3</v>
      </c>
      <c r="B15" s="11" t="s">
        <v>77</v>
      </c>
      <c r="C15" s="12">
        <f>C17+C18+C19</f>
        <v>8886.9</v>
      </c>
    </row>
    <row r="16" spans="1:3" s="13" customFormat="1">
      <c r="A16" s="8"/>
      <c r="B16" s="14" t="s">
        <v>7</v>
      </c>
      <c r="C16" s="15"/>
    </row>
    <row r="17" spans="1:3" s="13" customFormat="1">
      <c r="A17" s="8" t="s">
        <v>10</v>
      </c>
      <c r="B17" s="14" t="s">
        <v>14</v>
      </c>
      <c r="C17" s="15">
        <v>4536.6000000000004</v>
      </c>
    </row>
    <row r="18" spans="1:3" s="13" customFormat="1">
      <c r="A18" s="8" t="s">
        <v>97</v>
      </c>
      <c r="B18" s="14" t="s">
        <v>96</v>
      </c>
      <c r="C18" s="15">
        <v>2413.9</v>
      </c>
    </row>
    <row r="19" spans="1:3" s="13" customFormat="1">
      <c r="A19" s="8" t="s">
        <v>108</v>
      </c>
      <c r="B19" s="14" t="s">
        <v>109</v>
      </c>
      <c r="C19" s="15">
        <v>1936.4</v>
      </c>
    </row>
    <row r="20" spans="1:3" s="13" customFormat="1">
      <c r="A20" s="8" t="s">
        <v>12</v>
      </c>
      <c r="B20" s="11" t="s">
        <v>78</v>
      </c>
      <c r="C20" s="12">
        <f>C22+C23</f>
        <v>7781.8</v>
      </c>
    </row>
    <row r="21" spans="1:3" s="13" customFormat="1">
      <c r="A21" s="8"/>
      <c r="B21" s="14" t="s">
        <v>7</v>
      </c>
      <c r="C21" s="15"/>
    </row>
    <row r="22" spans="1:3" s="13" customFormat="1">
      <c r="A22" s="8" t="s">
        <v>13</v>
      </c>
      <c r="B22" s="14" t="s">
        <v>17</v>
      </c>
      <c r="C22" s="15">
        <v>2755</v>
      </c>
    </row>
    <row r="23" spans="1:3" s="13" customFormat="1">
      <c r="A23" s="8" t="s">
        <v>98</v>
      </c>
      <c r="B23" s="14" t="s">
        <v>18</v>
      </c>
      <c r="C23" s="15">
        <v>5026.8</v>
      </c>
    </row>
    <row r="24" spans="1:3" s="13" customFormat="1">
      <c r="A24" s="8" t="s">
        <v>15</v>
      </c>
      <c r="B24" s="11" t="s">
        <v>79</v>
      </c>
      <c r="C24" s="12">
        <f>C26</f>
        <v>4530.2</v>
      </c>
    </row>
    <row r="25" spans="1:3" s="13" customFormat="1">
      <c r="A25" s="8"/>
      <c r="B25" s="14" t="s">
        <v>7</v>
      </c>
      <c r="C25" s="15"/>
    </row>
    <row r="26" spans="1:3" s="13" customFormat="1">
      <c r="A26" s="8" t="s">
        <v>16</v>
      </c>
      <c r="B26" s="14" t="s">
        <v>21</v>
      </c>
      <c r="C26" s="15">
        <v>4530.2</v>
      </c>
    </row>
    <row r="27" spans="1:3" s="13" customFormat="1">
      <c r="A27" s="8" t="s">
        <v>19</v>
      </c>
      <c r="B27" s="11" t="s">
        <v>113</v>
      </c>
      <c r="C27" s="12">
        <f>C29</f>
        <v>2534.1</v>
      </c>
    </row>
    <row r="28" spans="1:3" s="13" customFormat="1">
      <c r="A28" s="8"/>
      <c r="B28" s="14" t="s">
        <v>7</v>
      </c>
      <c r="C28" s="12"/>
    </row>
    <row r="29" spans="1:3" s="13" customFormat="1">
      <c r="A29" s="8" t="s">
        <v>20</v>
      </c>
      <c r="B29" s="14" t="s">
        <v>99</v>
      </c>
      <c r="C29" s="15">
        <v>2534.1</v>
      </c>
    </row>
    <row r="30" spans="1:3" s="13" customFormat="1">
      <c r="A30" s="8" t="s">
        <v>22</v>
      </c>
      <c r="B30" s="11" t="s">
        <v>114</v>
      </c>
      <c r="C30" s="12">
        <f>C32+C33</f>
        <v>4425.8999999999996</v>
      </c>
    </row>
    <row r="31" spans="1:3" s="13" customFormat="1">
      <c r="A31" s="8"/>
      <c r="B31" s="14" t="s">
        <v>7</v>
      </c>
      <c r="C31" s="12"/>
    </row>
    <row r="32" spans="1:3" s="13" customFormat="1">
      <c r="A32" s="8" t="s">
        <v>23</v>
      </c>
      <c r="B32" s="14" t="s">
        <v>100</v>
      </c>
      <c r="C32" s="15">
        <v>2311.1</v>
      </c>
    </row>
    <row r="33" spans="1:3" s="13" customFormat="1">
      <c r="A33" s="8" t="s">
        <v>24</v>
      </c>
      <c r="B33" s="14" t="s">
        <v>101</v>
      </c>
      <c r="C33" s="15">
        <v>2114.8000000000002</v>
      </c>
    </row>
    <row r="34" spans="1:3" s="13" customFormat="1">
      <c r="A34" s="8" t="s">
        <v>25</v>
      </c>
      <c r="B34" s="11" t="s">
        <v>80</v>
      </c>
      <c r="C34" s="12">
        <f>C36</f>
        <v>4960.1000000000004</v>
      </c>
    </row>
    <row r="35" spans="1:3" s="13" customFormat="1">
      <c r="A35" s="8"/>
      <c r="B35" s="14" t="s">
        <v>7</v>
      </c>
      <c r="C35" s="15"/>
    </row>
    <row r="36" spans="1:3" s="13" customFormat="1">
      <c r="A36" s="8" t="s">
        <v>26</v>
      </c>
      <c r="B36" s="14" t="s">
        <v>29</v>
      </c>
      <c r="C36" s="15">
        <v>4960.1000000000004</v>
      </c>
    </row>
    <row r="37" spans="1:3" s="13" customFormat="1">
      <c r="A37" s="8" t="s">
        <v>27</v>
      </c>
      <c r="B37" s="11" t="s">
        <v>81</v>
      </c>
      <c r="C37" s="12">
        <f>C39</f>
        <v>3332.7</v>
      </c>
    </row>
    <row r="38" spans="1:3" s="13" customFormat="1">
      <c r="A38" s="8"/>
      <c r="B38" s="14" t="s">
        <v>7</v>
      </c>
      <c r="C38" s="15"/>
    </row>
    <row r="39" spans="1:3" s="13" customFormat="1">
      <c r="A39" s="8" t="s">
        <v>28</v>
      </c>
      <c r="B39" s="14" t="s">
        <v>32</v>
      </c>
      <c r="C39" s="15">
        <v>3332.7</v>
      </c>
    </row>
    <row r="40" spans="1:3" s="13" customFormat="1">
      <c r="A40" s="8" t="s">
        <v>30</v>
      </c>
      <c r="B40" s="11" t="s">
        <v>82</v>
      </c>
      <c r="C40" s="12">
        <f>C42</f>
        <v>2769.5</v>
      </c>
    </row>
    <row r="41" spans="1:3" s="13" customFormat="1">
      <c r="A41" s="8"/>
      <c r="B41" s="14" t="s">
        <v>7</v>
      </c>
      <c r="C41" s="15"/>
    </row>
    <row r="42" spans="1:3" s="13" customFormat="1">
      <c r="A42" s="8" t="s">
        <v>31</v>
      </c>
      <c r="B42" s="14" t="s">
        <v>35</v>
      </c>
      <c r="C42" s="15">
        <v>2769.5</v>
      </c>
    </row>
    <row r="43" spans="1:3" s="13" customFormat="1">
      <c r="A43" s="8" t="s">
        <v>33</v>
      </c>
      <c r="B43" s="11" t="s">
        <v>83</v>
      </c>
      <c r="C43" s="12">
        <f>C45</f>
        <v>1895.7</v>
      </c>
    </row>
    <row r="44" spans="1:3" s="13" customFormat="1">
      <c r="A44" s="8"/>
      <c r="B44" s="14" t="s">
        <v>7</v>
      </c>
      <c r="C44" s="15"/>
    </row>
    <row r="45" spans="1:3" s="13" customFormat="1">
      <c r="A45" s="8" t="s">
        <v>34</v>
      </c>
      <c r="B45" s="14" t="s">
        <v>102</v>
      </c>
      <c r="C45" s="15">
        <v>1895.7</v>
      </c>
    </row>
    <row r="46" spans="1:3" s="13" customFormat="1">
      <c r="A46" s="8" t="s">
        <v>36</v>
      </c>
      <c r="B46" s="11" t="s">
        <v>84</v>
      </c>
      <c r="C46" s="12">
        <f>C48</f>
        <v>4200.8</v>
      </c>
    </row>
    <row r="47" spans="1:3" s="13" customFormat="1">
      <c r="A47" s="8"/>
      <c r="B47" s="14" t="s">
        <v>7</v>
      </c>
      <c r="C47" s="15"/>
    </row>
    <row r="48" spans="1:3" s="13" customFormat="1">
      <c r="A48" s="8" t="s">
        <v>37</v>
      </c>
      <c r="B48" s="14" t="s">
        <v>40</v>
      </c>
      <c r="C48" s="15">
        <v>4200.8</v>
      </c>
    </row>
    <row r="49" spans="1:3" s="13" customFormat="1">
      <c r="A49" s="8" t="s">
        <v>38</v>
      </c>
      <c r="B49" s="11" t="s">
        <v>85</v>
      </c>
      <c r="C49" s="12">
        <f>C51</f>
        <v>9376.7999999999993</v>
      </c>
    </row>
    <row r="50" spans="1:3" s="13" customFormat="1">
      <c r="A50" s="8"/>
      <c r="B50" s="14" t="s">
        <v>7</v>
      </c>
      <c r="C50" s="15"/>
    </row>
    <row r="51" spans="1:3" s="13" customFormat="1">
      <c r="A51" s="8" t="s">
        <v>39</v>
      </c>
      <c r="B51" s="14" t="s">
        <v>43</v>
      </c>
      <c r="C51" s="15">
        <v>9376.7999999999993</v>
      </c>
    </row>
    <row r="52" spans="1:3" s="13" customFormat="1">
      <c r="A52" s="8" t="s">
        <v>41</v>
      </c>
      <c r="B52" s="11" t="s">
        <v>86</v>
      </c>
      <c r="C52" s="12">
        <f>C54+C55</f>
        <v>3359.6</v>
      </c>
    </row>
    <row r="53" spans="1:3" s="13" customFormat="1">
      <c r="A53" s="8"/>
      <c r="B53" s="14" t="s">
        <v>7</v>
      </c>
      <c r="C53" s="15"/>
    </row>
    <row r="54" spans="1:3" s="13" customFormat="1">
      <c r="A54" s="8" t="s">
        <v>42</v>
      </c>
      <c r="B54" s="17" t="s">
        <v>104</v>
      </c>
      <c r="C54" s="15">
        <v>1923.3</v>
      </c>
    </row>
    <row r="55" spans="1:3" s="13" customFormat="1">
      <c r="A55" s="8" t="s">
        <v>103</v>
      </c>
      <c r="B55" s="14" t="s">
        <v>46</v>
      </c>
      <c r="C55" s="15">
        <v>1436.3</v>
      </c>
    </row>
    <row r="56" spans="1:3" s="13" customFormat="1">
      <c r="A56" s="8" t="s">
        <v>44</v>
      </c>
      <c r="B56" s="11" t="s">
        <v>91</v>
      </c>
      <c r="C56" s="12">
        <f>C58</f>
        <v>3047.9</v>
      </c>
    </row>
    <row r="57" spans="1:3" s="13" customFormat="1">
      <c r="A57" s="8"/>
      <c r="B57" s="14" t="s">
        <v>7</v>
      </c>
      <c r="C57" s="15"/>
    </row>
    <row r="58" spans="1:3" s="13" customFormat="1">
      <c r="A58" s="8" t="s">
        <v>45</v>
      </c>
      <c r="B58" s="14" t="s">
        <v>58</v>
      </c>
      <c r="C58" s="15">
        <v>3047.9</v>
      </c>
    </row>
    <row r="59" spans="1:3" s="13" customFormat="1" ht="20.25" customHeight="1">
      <c r="A59" s="8" t="s">
        <v>47</v>
      </c>
      <c r="B59" s="11" t="s">
        <v>87</v>
      </c>
      <c r="C59" s="12">
        <f>C61</f>
        <v>2564.1999999999998</v>
      </c>
    </row>
    <row r="60" spans="1:3" s="13" customFormat="1">
      <c r="A60" s="8"/>
      <c r="B60" s="14" t="s">
        <v>7</v>
      </c>
      <c r="C60" s="15"/>
    </row>
    <row r="61" spans="1:3" s="13" customFormat="1">
      <c r="A61" s="8" t="s">
        <v>48</v>
      </c>
      <c r="B61" s="14" t="s">
        <v>49</v>
      </c>
      <c r="C61" s="15">
        <v>2564.1999999999998</v>
      </c>
    </row>
    <row r="62" spans="1:3" s="13" customFormat="1">
      <c r="A62" s="8" t="s">
        <v>50</v>
      </c>
      <c r="B62" s="11" t="s">
        <v>115</v>
      </c>
      <c r="C62" s="12">
        <f>C64</f>
        <v>1963.4</v>
      </c>
    </row>
    <row r="63" spans="1:3" s="13" customFormat="1">
      <c r="A63" s="8"/>
      <c r="B63" s="14" t="s">
        <v>7</v>
      </c>
      <c r="C63" s="12"/>
    </row>
    <row r="64" spans="1:3" s="13" customFormat="1">
      <c r="A64" s="8" t="s">
        <v>111</v>
      </c>
      <c r="B64" s="14" t="s">
        <v>106</v>
      </c>
      <c r="C64" s="15">
        <v>1963.4</v>
      </c>
    </row>
    <row r="65" spans="1:3" s="13" customFormat="1">
      <c r="A65" s="8" t="s">
        <v>51</v>
      </c>
      <c r="B65" s="11" t="s">
        <v>92</v>
      </c>
      <c r="C65" s="12">
        <f>C67</f>
        <v>6665.1</v>
      </c>
    </row>
    <row r="66" spans="1:3" s="13" customFormat="1">
      <c r="A66" s="8"/>
      <c r="B66" s="14" t="s">
        <v>7</v>
      </c>
      <c r="C66" s="15"/>
    </row>
    <row r="67" spans="1:3" s="13" customFormat="1">
      <c r="A67" s="8" t="s">
        <v>105</v>
      </c>
      <c r="B67" s="14" t="s">
        <v>52</v>
      </c>
      <c r="C67" s="15">
        <v>6665.1</v>
      </c>
    </row>
    <row r="68" spans="1:3" s="13" customFormat="1">
      <c r="A68" s="8" t="s">
        <v>53</v>
      </c>
      <c r="B68" s="11" t="s">
        <v>116</v>
      </c>
      <c r="C68" s="12">
        <f>C70</f>
        <v>2132.9</v>
      </c>
    </row>
    <row r="69" spans="1:3" s="13" customFormat="1">
      <c r="A69" s="8"/>
      <c r="B69" s="14" t="s">
        <v>7</v>
      </c>
      <c r="C69" s="15"/>
    </row>
    <row r="70" spans="1:3" s="13" customFormat="1">
      <c r="A70" s="8" t="s">
        <v>54</v>
      </c>
      <c r="B70" s="14" t="s">
        <v>107</v>
      </c>
      <c r="C70" s="15">
        <v>2132.9</v>
      </c>
    </row>
    <row r="71" spans="1:3" s="13" customFormat="1">
      <c r="A71" s="8" t="s">
        <v>56</v>
      </c>
      <c r="B71" s="11" t="s">
        <v>88</v>
      </c>
      <c r="C71" s="12">
        <f>C73</f>
        <v>4306.3999999999996</v>
      </c>
    </row>
    <row r="72" spans="1:3" s="13" customFormat="1">
      <c r="A72" s="8"/>
      <c r="B72" s="14" t="s">
        <v>7</v>
      </c>
      <c r="C72" s="15"/>
    </row>
    <row r="73" spans="1:3" s="13" customFormat="1">
      <c r="A73" s="8" t="s">
        <v>57</v>
      </c>
      <c r="B73" s="14" t="s">
        <v>55</v>
      </c>
      <c r="C73" s="15">
        <v>4306.3999999999996</v>
      </c>
    </row>
    <row r="74" spans="1:3" s="13" customFormat="1">
      <c r="A74" s="8" t="s">
        <v>59</v>
      </c>
      <c r="B74" s="11" t="s">
        <v>89</v>
      </c>
      <c r="C74" s="12">
        <f>C76</f>
        <v>3154.4</v>
      </c>
    </row>
    <row r="75" spans="1:3" s="13" customFormat="1">
      <c r="A75" s="8"/>
      <c r="B75" s="14" t="s">
        <v>7</v>
      </c>
      <c r="C75" s="15"/>
    </row>
    <row r="76" spans="1:3" s="13" customFormat="1">
      <c r="A76" s="8" t="s">
        <v>60</v>
      </c>
      <c r="B76" s="14" t="s">
        <v>61</v>
      </c>
      <c r="C76" s="15">
        <v>3154.4</v>
      </c>
    </row>
    <row r="77" spans="1:3" s="13" customFormat="1">
      <c r="A77" s="8" t="s">
        <v>62</v>
      </c>
      <c r="B77" s="11" t="s">
        <v>90</v>
      </c>
      <c r="C77" s="12">
        <f>C79</f>
        <v>7332.7</v>
      </c>
    </row>
    <row r="78" spans="1:3" s="13" customFormat="1">
      <c r="A78" s="17"/>
      <c r="B78" s="14" t="s">
        <v>7</v>
      </c>
      <c r="C78" s="15"/>
    </row>
    <row r="79" spans="1:3" s="13" customFormat="1">
      <c r="A79" s="8" t="s">
        <v>63</v>
      </c>
      <c r="B79" s="14" t="s">
        <v>64</v>
      </c>
      <c r="C79" s="15">
        <v>7332.7</v>
      </c>
    </row>
    <row r="80" spans="1:3" s="13" customFormat="1">
      <c r="A80" s="8" t="s">
        <v>65</v>
      </c>
      <c r="B80" s="11" t="s">
        <v>66</v>
      </c>
      <c r="C80" s="12">
        <v>13825.4</v>
      </c>
    </row>
    <row r="81" spans="1:6" s="13" customFormat="1">
      <c r="A81" s="8" t="s">
        <v>67</v>
      </c>
      <c r="B81" s="11" t="s">
        <v>68</v>
      </c>
      <c r="C81" s="12">
        <v>26470.1</v>
      </c>
    </row>
    <row r="82" spans="1:6" s="13" customFormat="1">
      <c r="A82" s="8" t="s">
        <v>69</v>
      </c>
      <c r="B82" s="11" t="s">
        <v>70</v>
      </c>
      <c r="C82" s="12">
        <v>10304</v>
      </c>
      <c r="F82" s="1"/>
    </row>
    <row r="83" spans="1:6" s="13" customFormat="1">
      <c r="A83" s="8" t="s">
        <v>71</v>
      </c>
      <c r="B83" s="11" t="s">
        <v>72</v>
      </c>
      <c r="C83" s="12">
        <v>14190.2</v>
      </c>
    </row>
    <row r="84" spans="1:6" s="13" customFormat="1">
      <c r="A84" s="18">
        <v>27</v>
      </c>
      <c r="B84" s="11" t="s">
        <v>73</v>
      </c>
      <c r="C84" s="12">
        <v>203520.4</v>
      </c>
    </row>
    <row r="85" spans="1:6" s="13" customFormat="1">
      <c r="A85" s="18"/>
      <c r="B85" s="14" t="s">
        <v>74</v>
      </c>
      <c r="C85" s="16">
        <f>C11+C14+C15+C20+C24+C27+C30+C34+C37+C40+C43+C46+C49+C52+C56+C59+C62+C65+C68+C71+C74+C77+C80+C81+C82+C83+C84</f>
        <v>365081</v>
      </c>
    </row>
    <row r="86" spans="1:6" ht="37.5" customHeight="1">
      <c r="A86" s="21" t="s">
        <v>75</v>
      </c>
      <c r="B86" s="21"/>
      <c r="C86" s="21"/>
    </row>
  </sheetData>
  <sheetProtection password="CF2A" sheet="1" objects="1" scenarios="1"/>
  <mergeCells count="8">
    <mergeCell ref="A8:C8"/>
    <mergeCell ref="A86:C86"/>
    <mergeCell ref="A1:C1"/>
    <mergeCell ref="A2:C2"/>
    <mergeCell ref="A3:C3"/>
    <mergeCell ref="A4:C4"/>
    <mergeCell ref="A6:C6"/>
    <mergeCell ref="A7:C7"/>
  </mergeCells>
  <pageMargins left="1.1811023622047245" right="0.59055118110236227" top="0.78740157480314965" bottom="0.78740157480314965" header="0.47244094488188981" footer="0.31496062992125984"/>
  <pageSetup paperSize="9" scale="86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Ашихмина</dc:creator>
  <cp:lastModifiedBy>marinchenko</cp:lastModifiedBy>
  <cp:lastPrinted>2020-12-18T07:44:42Z</cp:lastPrinted>
  <dcterms:created xsi:type="dcterms:W3CDTF">2019-10-23T15:56:29Z</dcterms:created>
  <dcterms:modified xsi:type="dcterms:W3CDTF">2020-12-18T07:45:04Z</dcterms:modified>
</cp:coreProperties>
</file>